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J:\Forms\8000Series\8501 WCDGP Invoice\"/>
    </mc:Choice>
  </mc:AlternateContent>
  <xr:revisionPtr revIDLastSave="0" documentId="8_{F0412416-CC32-4CF5-BED6-0655BA326C8F}"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Jul" sheetId="3" r:id="rId2"/>
    <sheet name="Aug" sheetId="14" r:id="rId3"/>
    <sheet name="Sep" sheetId="13" r:id="rId4"/>
    <sheet name="Oct" sheetId="12" r:id="rId5"/>
    <sheet name="Nov" sheetId="11" r:id="rId6"/>
    <sheet name="Dec" sheetId="10" r:id="rId7"/>
    <sheet name="Jan" sheetId="9" r:id="rId8"/>
    <sheet name="Feb" sheetId="4" r:id="rId9"/>
    <sheet name="Mar" sheetId="5" r:id="rId10"/>
    <sheet name="Apr" sheetId="6" r:id="rId11"/>
    <sheet name="May" sheetId="7" r:id="rId12"/>
    <sheet name="Jun" sheetId="8"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7" i="8" l="1"/>
  <c r="O57" i="7"/>
  <c r="O57" i="6"/>
  <c r="O57" i="5"/>
  <c r="O57" i="4"/>
  <c r="O57" i="9"/>
  <c r="O57" i="10"/>
  <c r="O57" i="11"/>
  <c r="O57" i="12"/>
  <c r="O57" i="13"/>
  <c r="O57" i="14"/>
  <c r="O57" i="3"/>
  <c r="M33" i="8"/>
  <c r="K33" i="8"/>
  <c r="I33" i="8"/>
  <c r="G33" i="8"/>
  <c r="M33" i="7"/>
  <c r="K33" i="7"/>
  <c r="I33" i="7"/>
  <c r="G33" i="7"/>
  <c r="M33" i="6"/>
  <c r="K33" i="6"/>
  <c r="I33" i="6"/>
  <c r="G33" i="6"/>
  <c r="M33" i="5"/>
  <c r="K33" i="5"/>
  <c r="I33" i="5"/>
  <c r="G33" i="5"/>
  <c r="M33" i="4"/>
  <c r="K33" i="4"/>
  <c r="I33" i="4"/>
  <c r="G33" i="4"/>
  <c r="M33" i="9"/>
  <c r="K33" i="9"/>
  <c r="I33" i="9"/>
  <c r="G33" i="9"/>
  <c r="M33" i="10"/>
  <c r="K33" i="10"/>
  <c r="I33" i="10"/>
  <c r="G33" i="10"/>
  <c r="M33" i="11"/>
  <c r="K33" i="11"/>
  <c r="I33" i="11"/>
  <c r="G33" i="11"/>
  <c r="M33" i="12"/>
  <c r="K33" i="12"/>
  <c r="I33" i="12"/>
  <c r="G33" i="12"/>
  <c r="M33" i="13"/>
  <c r="K33" i="13"/>
  <c r="I33" i="13"/>
  <c r="G33" i="13"/>
  <c r="M33" i="14"/>
  <c r="K33" i="14"/>
  <c r="I33" i="14"/>
  <c r="G33" i="14"/>
  <c r="M33" i="3"/>
  <c r="K33" i="3"/>
  <c r="I33" i="3"/>
  <c r="G33" i="3"/>
  <c r="F17" i="8"/>
  <c r="M53" i="8" s="1"/>
  <c r="B15" i="8"/>
  <c r="B14" i="8"/>
  <c r="B13" i="8"/>
  <c r="B12" i="8"/>
  <c r="Q3" i="8"/>
  <c r="I55" i="8" s="1"/>
  <c r="M55" i="8" s="1"/>
  <c r="F17" i="7"/>
  <c r="M53" i="7" s="1"/>
  <c r="B15" i="7"/>
  <c r="B14" i="7"/>
  <c r="B13" i="7"/>
  <c r="B12" i="7"/>
  <c r="Q3" i="7"/>
  <c r="I55" i="7" s="1"/>
  <c r="F17" i="6"/>
  <c r="M53" i="6" s="1"/>
  <c r="B15" i="6"/>
  <c r="B14" i="6"/>
  <c r="B13" i="6"/>
  <c r="B12" i="6"/>
  <c r="Q3" i="6"/>
  <c r="I55" i="6" s="1"/>
  <c r="F17" i="5"/>
  <c r="M53" i="5" s="1"/>
  <c r="B15" i="5"/>
  <c r="B14" i="5"/>
  <c r="B13" i="5"/>
  <c r="B12" i="5"/>
  <c r="Q3" i="5"/>
  <c r="I55" i="5" s="1"/>
  <c r="M55" i="5" s="1"/>
  <c r="F17" i="4"/>
  <c r="M53" i="4" s="1"/>
  <c r="B15" i="4"/>
  <c r="B14" i="4"/>
  <c r="B13" i="4"/>
  <c r="B12" i="4"/>
  <c r="Q3" i="4"/>
  <c r="I55" i="4" s="1"/>
  <c r="F17" i="9"/>
  <c r="M53" i="9" s="1"/>
  <c r="B15" i="9"/>
  <c r="B14" i="9"/>
  <c r="B13" i="9"/>
  <c r="B12" i="9"/>
  <c r="Q3" i="9"/>
  <c r="I55" i="9" s="1"/>
  <c r="F17" i="10"/>
  <c r="M53" i="10" s="1"/>
  <c r="B15" i="10"/>
  <c r="B14" i="10"/>
  <c r="B13" i="10"/>
  <c r="B12" i="10"/>
  <c r="Q3" i="10"/>
  <c r="I55" i="10" s="1"/>
  <c r="M55" i="10" s="1"/>
  <c r="F17" i="11"/>
  <c r="M53" i="11" s="1"/>
  <c r="B15" i="11"/>
  <c r="B14" i="11"/>
  <c r="B13" i="11"/>
  <c r="B12" i="11"/>
  <c r="Q3" i="11"/>
  <c r="I55" i="11" s="1"/>
  <c r="M55" i="11" s="1"/>
  <c r="F17" i="12"/>
  <c r="M53" i="12" s="1"/>
  <c r="B15" i="12"/>
  <c r="B14" i="12"/>
  <c r="B13" i="12"/>
  <c r="B12" i="12"/>
  <c r="Q3" i="12"/>
  <c r="I55" i="12" s="1"/>
  <c r="M55" i="12" s="1"/>
  <c r="F17" i="13"/>
  <c r="M53" i="13" s="1"/>
  <c r="B15" i="13"/>
  <c r="B14" i="13"/>
  <c r="B13" i="13"/>
  <c r="B12" i="13"/>
  <c r="Q3" i="13"/>
  <c r="I55" i="13" s="1"/>
  <c r="M55" i="7" l="1"/>
  <c r="M55" i="6"/>
  <c r="M55" i="4"/>
  <c r="M55" i="9"/>
  <c r="M55" i="13"/>
  <c r="B13" i="14" l="1"/>
  <c r="M31" i="14"/>
  <c r="G31" i="14"/>
  <c r="B31" i="14"/>
  <c r="M29" i="14"/>
  <c r="G29" i="14"/>
  <c r="B29" i="14"/>
  <c r="M27" i="14"/>
  <c r="G27" i="14"/>
  <c r="B27" i="14"/>
  <c r="M25" i="14"/>
  <c r="G25" i="14"/>
  <c r="B25" i="14"/>
  <c r="M23" i="14"/>
  <c r="G23" i="14"/>
  <c r="B23" i="14"/>
  <c r="F17" i="14"/>
  <c r="M53" i="14" s="1"/>
  <c r="B15" i="14"/>
  <c r="B14" i="14"/>
  <c r="B12" i="14"/>
  <c r="Q3" i="14"/>
  <c r="I55" i="14" s="1"/>
  <c r="M31" i="13"/>
  <c r="G31" i="13"/>
  <c r="B31" i="13"/>
  <c r="M29" i="13"/>
  <c r="G29" i="13"/>
  <c r="B29" i="13"/>
  <c r="M27" i="13"/>
  <c r="G27" i="13"/>
  <c r="B27" i="13"/>
  <c r="M25" i="13"/>
  <c r="G25" i="13"/>
  <c r="B25" i="13"/>
  <c r="M23" i="13"/>
  <c r="G23" i="13"/>
  <c r="B23" i="13"/>
  <c r="M31" i="12"/>
  <c r="G31" i="12"/>
  <c r="B31" i="12"/>
  <c r="M29" i="12"/>
  <c r="G29" i="12"/>
  <c r="B29" i="12"/>
  <c r="M27" i="12"/>
  <c r="G27" i="12"/>
  <c r="B27" i="12"/>
  <c r="M25" i="12"/>
  <c r="G25" i="12"/>
  <c r="B25" i="12"/>
  <c r="M23" i="12"/>
  <c r="G23" i="12"/>
  <c r="B23" i="12"/>
  <c r="M31" i="11"/>
  <c r="G31" i="11"/>
  <c r="B31" i="11"/>
  <c r="M29" i="11"/>
  <c r="G29" i="11"/>
  <c r="B29" i="11"/>
  <c r="M27" i="11"/>
  <c r="G27" i="11"/>
  <c r="B27" i="11"/>
  <c r="M25" i="11"/>
  <c r="G25" i="11"/>
  <c r="B25" i="11"/>
  <c r="M23" i="11"/>
  <c r="G23" i="11"/>
  <c r="B23" i="11"/>
  <c r="M31" i="10"/>
  <c r="G31" i="10"/>
  <c r="B31" i="10"/>
  <c r="M29" i="10"/>
  <c r="G29" i="10"/>
  <c r="B29" i="10"/>
  <c r="M27" i="10"/>
  <c r="G27" i="10"/>
  <c r="B27" i="10"/>
  <c r="M25" i="10"/>
  <c r="G25" i="10"/>
  <c r="B25" i="10"/>
  <c r="M23" i="10"/>
  <c r="G23" i="10"/>
  <c r="B23" i="10"/>
  <c r="M31" i="9"/>
  <c r="G31" i="9"/>
  <c r="B31" i="9"/>
  <c r="M29" i="9"/>
  <c r="G29" i="9"/>
  <c r="B29" i="9"/>
  <c r="M27" i="9"/>
  <c r="G27" i="9"/>
  <c r="B27" i="9"/>
  <c r="M25" i="9"/>
  <c r="G25" i="9"/>
  <c r="B25" i="9"/>
  <c r="M23" i="9"/>
  <c r="G23" i="9"/>
  <c r="B23" i="9"/>
  <c r="B31" i="8"/>
  <c r="B29" i="8"/>
  <c r="B27" i="8"/>
  <c r="B25" i="8"/>
  <c r="B23" i="8"/>
  <c r="B31" i="7"/>
  <c r="B29" i="7"/>
  <c r="B27" i="7"/>
  <c r="B25" i="7"/>
  <c r="B23" i="7"/>
  <c r="B31" i="6"/>
  <c r="B29" i="6"/>
  <c r="B27" i="6"/>
  <c r="B25" i="6"/>
  <c r="B23" i="6"/>
  <c r="B31" i="5"/>
  <c r="B29" i="5"/>
  <c r="B27" i="5"/>
  <c r="B25" i="5"/>
  <c r="B23" i="5"/>
  <c r="M55" i="14" l="1"/>
  <c r="B31" i="4"/>
  <c r="B29" i="4"/>
  <c r="B27" i="4"/>
  <c r="B25" i="4"/>
  <c r="B23" i="4"/>
  <c r="I55" i="3" l="1"/>
  <c r="M55" i="3" l="1"/>
  <c r="M31" i="8" l="1"/>
  <c r="G31" i="8"/>
  <c r="M29" i="8"/>
  <c r="G29" i="8"/>
  <c r="M27" i="8"/>
  <c r="G27" i="8"/>
  <c r="M25" i="8"/>
  <c r="G25" i="8"/>
  <c r="M23" i="8"/>
  <c r="G23" i="8"/>
  <c r="M31" i="7"/>
  <c r="G31" i="7"/>
  <c r="M29" i="7"/>
  <c r="G29" i="7"/>
  <c r="M27" i="7"/>
  <c r="G27" i="7"/>
  <c r="M25" i="7"/>
  <c r="G25" i="7"/>
  <c r="M23" i="7"/>
  <c r="G23" i="7"/>
  <c r="M31" i="6"/>
  <c r="G31" i="6"/>
  <c r="M29" i="6"/>
  <c r="G29" i="6"/>
  <c r="M27" i="6"/>
  <c r="G27" i="6"/>
  <c r="M25" i="6"/>
  <c r="G25" i="6"/>
  <c r="M23" i="6"/>
  <c r="G23" i="6"/>
  <c r="M31" i="5" l="1"/>
  <c r="G31" i="5"/>
  <c r="M29" i="5"/>
  <c r="G29" i="5"/>
  <c r="M27" i="5"/>
  <c r="G27" i="5"/>
  <c r="M25" i="5"/>
  <c r="G25" i="5"/>
  <c r="M23" i="5"/>
  <c r="G23" i="5"/>
  <c r="M53" i="3" l="1"/>
  <c r="G31" i="4" l="1"/>
  <c r="G29" i="4"/>
  <c r="G27" i="4"/>
  <c r="G25" i="4"/>
  <c r="G23" i="4"/>
  <c r="M31" i="4"/>
  <c r="M29" i="4"/>
  <c r="M27" i="4"/>
  <c r="M25" i="4"/>
  <c r="M23" i="4"/>
  <c r="M31" i="3"/>
  <c r="M29" i="3"/>
  <c r="M27" i="3"/>
  <c r="M25" i="3"/>
  <c r="M23" i="3"/>
  <c r="O31" i="11" l="1"/>
  <c r="Q31" i="11" s="1"/>
  <c r="O31" i="13"/>
  <c r="Q31" i="13" s="1"/>
  <c r="O31" i="10"/>
  <c r="Q31" i="10" s="1"/>
  <c r="O31" i="9"/>
  <c r="Q31" i="9" s="1"/>
  <c r="O31" i="12"/>
  <c r="Q31" i="12" s="1"/>
  <c r="O29" i="13"/>
  <c r="Q29" i="13" s="1"/>
  <c r="O29" i="9"/>
  <c r="Q29" i="9" s="1"/>
  <c r="O29" i="11"/>
  <c r="Q29" i="11" s="1"/>
  <c r="O29" i="12"/>
  <c r="Q29" i="12" s="1"/>
  <c r="O29" i="10"/>
  <c r="Q29" i="10" s="1"/>
  <c r="O27" i="11"/>
  <c r="Q27" i="11" s="1"/>
  <c r="O27" i="13"/>
  <c r="Q27" i="13" s="1"/>
  <c r="O27" i="10"/>
  <c r="Q27" i="10" s="1"/>
  <c r="O27" i="9"/>
  <c r="Q27" i="9" s="1"/>
  <c r="O27" i="12"/>
  <c r="Q27" i="12" s="1"/>
  <c r="O25" i="13"/>
  <c r="Q25" i="13" s="1"/>
  <c r="O25" i="11"/>
  <c r="Q25" i="11" s="1"/>
  <c r="O25" i="10"/>
  <c r="Q25" i="10" s="1"/>
  <c r="O25" i="12"/>
  <c r="Q25" i="12" s="1"/>
  <c r="O25" i="9"/>
  <c r="Q25" i="9" s="1"/>
  <c r="O23" i="11"/>
  <c r="Q23" i="11" s="1"/>
  <c r="O23" i="13"/>
  <c r="Q23" i="13" s="1"/>
  <c r="O23" i="9"/>
  <c r="Q23" i="9" s="1"/>
  <c r="O23" i="12"/>
  <c r="Q23" i="12" s="1"/>
  <c r="O23" i="10"/>
  <c r="Q23" i="10" s="1"/>
  <c r="O27" i="4"/>
  <c r="Q27" i="4" s="1"/>
  <c r="O27" i="5"/>
  <c r="Q27" i="5" s="1"/>
  <c r="O27" i="8"/>
  <c r="Q27" i="8" s="1"/>
  <c r="O27" i="7"/>
  <c r="Q27" i="7" s="1"/>
  <c r="O27" i="6"/>
  <c r="Q27" i="6" s="1"/>
  <c r="O25" i="4"/>
  <c r="Q25" i="4" s="1"/>
  <c r="O25" i="6"/>
  <c r="Q25" i="6" s="1"/>
  <c r="O25" i="8"/>
  <c r="Q25" i="8" s="1"/>
  <c r="O25" i="5"/>
  <c r="Q25" i="5" s="1"/>
  <c r="O25" i="7"/>
  <c r="Q25" i="7" s="1"/>
  <c r="O23" i="4"/>
  <c r="Q23" i="4" s="1"/>
  <c r="O23" i="7"/>
  <c r="Q23" i="7" s="1"/>
  <c r="O23" i="6"/>
  <c r="Q23" i="6" s="1"/>
  <c r="O23" i="5"/>
  <c r="Q23" i="5" s="1"/>
  <c r="O23" i="8"/>
  <c r="Q23" i="8" s="1"/>
  <c r="O29" i="4"/>
  <c r="Q29" i="4" s="1"/>
  <c r="O29" i="8"/>
  <c r="Q29" i="8" s="1"/>
  <c r="O29" i="7"/>
  <c r="Q29" i="7" s="1"/>
  <c r="O29" i="6"/>
  <c r="Q29" i="6" s="1"/>
  <c r="O29" i="5"/>
  <c r="Q29" i="5" s="1"/>
  <c r="O31" i="4"/>
  <c r="Q31" i="4" s="1"/>
  <c r="O31" i="8"/>
  <c r="Q31" i="8" s="1"/>
  <c r="O31" i="5"/>
  <c r="Q31" i="5" s="1"/>
  <c r="O31" i="6"/>
  <c r="Q31" i="6" s="1"/>
  <c r="O31" i="7"/>
  <c r="Q31" i="7" s="1"/>
  <c r="O23" i="14"/>
  <c r="Q23" i="14" s="1"/>
  <c r="O27" i="14"/>
  <c r="Q27" i="14" s="1"/>
  <c r="O25" i="14"/>
  <c r="Q25" i="14" s="1"/>
  <c r="O29" i="14"/>
  <c r="Q29" i="14" s="1"/>
  <c r="O31" i="14"/>
  <c r="Q31" i="14" s="1"/>
  <c r="O29" i="3"/>
  <c r="Q29" i="3" s="1"/>
  <c r="O31" i="3"/>
  <c r="Q31" i="3" s="1"/>
  <c r="O27" i="3"/>
  <c r="Q27" i="3" s="1"/>
  <c r="O25" i="3"/>
  <c r="Q25" i="3" s="1"/>
  <c r="O23" i="3"/>
  <c r="Q23" i="3" s="1"/>
  <c r="O33" i="9" l="1"/>
  <c r="Q33" i="9" s="1"/>
  <c r="O33" i="11"/>
  <c r="Q33" i="11" s="1"/>
  <c r="O33" i="10"/>
  <c r="Q33" i="10" s="1"/>
  <c r="O33" i="12"/>
  <c r="Q33" i="12" s="1"/>
  <c r="O33" i="13"/>
  <c r="Q33" i="13" s="1"/>
  <c r="O33" i="4"/>
  <c r="Q33" i="4" s="1"/>
  <c r="O33" i="5"/>
  <c r="Q33" i="5" s="1"/>
  <c r="O33" i="6"/>
  <c r="Q33" i="6" s="1"/>
  <c r="O33" i="7"/>
  <c r="Q33" i="7" s="1"/>
  <c r="O33" i="8"/>
  <c r="Q33" i="8" s="1"/>
  <c r="O33" i="14"/>
  <c r="Q33" i="14" s="1"/>
  <c r="O33" i="3"/>
  <c r="Q33" i="3" s="1"/>
</calcChain>
</file>

<file path=xl/sharedStrings.xml><?xml version="1.0" encoding="utf-8"?>
<sst xmlns="http://schemas.openxmlformats.org/spreadsheetml/2006/main" count="744" uniqueCount="82">
  <si>
    <t>Food Assistance 
PO Box 42560 
Olympia, WA  98504-2560 
foodassistance@agr.wa.gov</t>
  </si>
  <si>
    <t>Food Rescue Grant Program (FRGP)</t>
  </si>
  <si>
    <t>Invoice Voucher Instructions</t>
  </si>
  <si>
    <t>The signed report must be scanned and emailed with a detailed general ledger to WSDA.</t>
  </si>
  <si>
    <t>These sheets are protected: you may only input data into shaded cells.</t>
  </si>
  <si>
    <t>Note: gray cells have formulas and are protected.</t>
  </si>
  <si>
    <t>1) On the Jul tab, fill in the following information:</t>
  </si>
  <si>
    <r>
      <t xml:space="preserve">   Agency Name and Address
</t>
    </r>
    <r>
      <rPr>
        <sz val="11"/>
        <rFont val="Calibri Light"/>
        <family val="2"/>
        <scheme val="major"/>
      </rPr>
      <t xml:space="preserve">   This information must match records on file for your Statewide Vendor Registration.</t>
    </r>
    <r>
      <rPr>
        <sz val="11"/>
        <rFont val="Calibri"/>
        <family val="2"/>
        <scheme val="minor"/>
      </rPr>
      <t xml:space="preserve">
</t>
    </r>
    <r>
      <rPr>
        <sz val="11"/>
        <rFont val="Calibri Light"/>
        <family val="2"/>
        <scheme val="major"/>
      </rPr>
      <t xml:space="preserve">   If a DBA is on file with OFM, please include it.</t>
    </r>
  </si>
  <si>
    <r>
      <t xml:space="preserve">   Statewide Vendor Number
</t>
    </r>
    <r>
      <rPr>
        <sz val="11"/>
        <rFont val="Calibri Light"/>
        <family val="2"/>
        <scheme val="major"/>
      </rPr>
      <t xml:space="preserve">   To update information, see: ofm.wa.gov/it-systems/accounting-systems/statewide-vendorpayee-services </t>
    </r>
  </si>
  <si>
    <t xml:space="preserve">   Agreement Number</t>
  </si>
  <si>
    <r>
      <t xml:space="preserve">   Expenditure Detail - Budget Categories: </t>
    </r>
    <r>
      <rPr>
        <sz val="10"/>
        <rFont val="Calibri Light"/>
        <family val="2"/>
        <scheme val="major"/>
      </rPr>
      <t>(Staffing/Operations, Storage/Transportation, Food Acquisitions, Pass-
   thru to Food Distributors, Pass-thru to Food Producers)</t>
    </r>
  </si>
  <si>
    <t xml:space="preserve">   Total Yearly Budget</t>
  </si>
  <si>
    <t>This information is automatically transferred to the other tabs for the remaining months.</t>
  </si>
  <si>
    <t>2) On each month's tab, fill in the following sections:</t>
  </si>
  <si>
    <t xml:space="preserve">     Expenditure Detail: </t>
  </si>
  <si>
    <r>
      <t xml:space="preserve">   Expended This Period, by Budget Category </t>
    </r>
    <r>
      <rPr>
        <sz val="10"/>
        <rFont val="Calibri Light"/>
        <family val="2"/>
        <scheme val="major"/>
      </rPr>
      <t xml:space="preserve"> </t>
    </r>
  </si>
  <si>
    <r>
      <t xml:space="preserve">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</si>
  <si>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and backup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</si>
  <si>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</si>
  <si>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</si>
  <si>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</si>
  <si>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</si>
  <si>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</si>
  <si>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</si>
  <si>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</si>
  <si>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</si>
  <si>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</si>
  <si>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Washington State Department of Agriculture
Food Assistance
PO Box 42560
Olympia, WA 98504-2560</t>
  </si>
  <si>
    <t>VENDOR OR CLAIMANT (Warrant is to be payable to)</t>
  </si>
  <si>
    <t>Agency Name and Address:</t>
  </si>
  <si>
    <t>(Must match SWV Registration. Include DBA as applicable)</t>
  </si>
  <si>
    <t>Signature</t>
  </si>
  <si>
    <t>Statewide Vendor Number:</t>
  </si>
  <si>
    <t>Title</t>
  </si>
  <si>
    <t>Date</t>
  </si>
  <si>
    <t>Food Rescue Grant Program (FRGP) - Invoice Voucher</t>
  </si>
  <si>
    <t xml:space="preserve"> Expenditure Detail</t>
  </si>
  <si>
    <t>Total Yearly Budget</t>
  </si>
  <si>
    <t>Expended This Period</t>
  </si>
  <si>
    <t>Billing Adjustment</t>
  </si>
  <si>
    <t xml:space="preserve">Net Amount Requested </t>
  </si>
  <si>
    <t>Expended to Date</t>
  </si>
  <si>
    <t>Year to Date Balance</t>
  </si>
  <si>
    <t>Staffing/Operations *</t>
  </si>
  <si>
    <t>Storage/Transportation ⁑</t>
  </si>
  <si>
    <t>Food Acquisitions</t>
  </si>
  <si>
    <t>Pass-thru to Food Dist.</t>
  </si>
  <si>
    <t>Pass-thru to Food Prod. ⁂</t>
  </si>
  <si>
    <t>Total This Period</t>
  </si>
  <si>
    <t>*</t>
  </si>
  <si>
    <t>Excludes storage and transportation, food acquisitions, and pass-thru funds.</t>
  </si>
  <si>
    <t>⁑</t>
  </si>
  <si>
    <t>Excludes pass-thru funds.</t>
  </si>
  <si>
    <t>⁂</t>
  </si>
  <si>
    <t>If applicable, and if not included in food acquisitions.</t>
  </si>
  <si>
    <t>BELOW FOR DEPARTMENT OF AGRICULTURE USE ONLY</t>
  </si>
  <si>
    <t>Federal Tax ID Number</t>
  </si>
  <si>
    <t>Program Approval</t>
  </si>
  <si>
    <t>Doc Input Date</t>
  </si>
  <si>
    <t>Current Doc Number</t>
  </si>
  <si>
    <t>Reference Doc Number</t>
  </si>
  <si>
    <t>Vendor Number</t>
  </si>
  <si>
    <t>Account Number</t>
  </si>
  <si>
    <t>Vendor Message</t>
  </si>
  <si>
    <t>Trans 
Code</t>
  </si>
  <si>
    <t>Fund Source</t>
  </si>
  <si>
    <t>Fund 
(Acct)</t>
  </si>
  <si>
    <t>Appn Index</t>
  </si>
  <si>
    <t>Program 
Index</t>
  </si>
  <si>
    <t>Sub 
Obj</t>
  </si>
  <si>
    <t>Sub 
Sub Obj</t>
  </si>
  <si>
    <t>Amount</t>
  </si>
  <si>
    <t>Invoice Number</t>
  </si>
  <si>
    <t>GFS</t>
  </si>
  <si>
    <t>001</t>
  </si>
  <si>
    <t>AD*</t>
  </si>
  <si>
    <t>92115</t>
  </si>
  <si>
    <t>NZ</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</si>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</sst>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4">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sz val="9"/>
      <color theme="1"/>
      <name val="Calibri Light"/>
      <family val="2"/>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b/>
      <sz val="11"/>
      <name val="Times New Roman"/>
      <family val="1"/>
    </font>
    <font>
      <b/>
      <sz val="10"/>
      <name val="Calibri"/>
      <family val="2"/>
      <scheme val="minor"/>
    </font>
    <font>
      <b/>
      <sz val="9"/>
      <color indexed="8"/>
      <name val="Calibri"/>
      <family val="2"/>
      <scheme val="minor"/>
    </font>
    <font>
      <sz val="14"/>
      <color theme="1"/>
      <name val="Calibri"/>
      <family val="2"/>
      <scheme val="minor"/>
    </font>
    <font>
      <b/>
      <sz val="14"/>
      <color theme="1"/>
      <name val="Calibri"/>
      <family val="2"/>
      <scheme val="minor"/>
    </font>
    <font>
      <sz val="11"/>
      <color rgb="FFC00000"/>
      <name val="Calibri Light"/>
      <family val="2"/>
      <scheme val="major"/>
    </font>
    <font>
      <i/>
      <sz val="9"/>
      <name val="Times New Roman"/>
      <family val="1"/>
    </font>
    <font>
      <sz val="14"/>
      <color theme="1"/>
      <name val="Lucida Handwriting"/>
      <family val="4"/>
    </font>
    <font>
      <b/>
      <sz val="14"/>
      <color theme="1"/>
      <name val="Lucida Handwriting"/>
      <family val="4"/>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15">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3" fillId="0" borderId="0" xfId="0" applyFont="1" applyAlignment="1">
      <alignment horizontal="right" wrapText="1"/>
    </xf>
    <xf numFmtId="0" fontId="14" fillId="0" borderId="0" xfId="0" applyFont="1"/>
    <xf numFmtId="0" fontId="14" fillId="0" borderId="0" xfId="0" applyFont="1" applyAlignment="1">
      <alignment wrapText="1"/>
    </xf>
    <xf numFmtId="0" fontId="15" fillId="0" borderId="0" xfId="0" applyFont="1" applyAlignment="1">
      <alignment vertical="center"/>
    </xf>
    <xf numFmtId="0" fontId="14" fillId="0" borderId="0" xfId="0" applyFont="1" applyAlignment="1">
      <alignment horizontal="left" indent="2"/>
    </xf>
    <xf numFmtId="0" fontId="16" fillId="0" borderId="0" xfId="0" applyFont="1" applyAlignment="1">
      <alignment horizontal="left" indent="3"/>
    </xf>
    <xf numFmtId="0" fontId="14" fillId="0" borderId="0" xfId="0" applyFont="1" applyAlignment="1">
      <alignment horizontal="left" wrapText="1" indent="2"/>
    </xf>
    <xf numFmtId="0" fontId="14" fillId="0" borderId="0" xfId="0" applyFont="1" applyAlignment="1">
      <alignment horizontal="left" wrapText="1" indent="1"/>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2" fillId="0" borderId="0" xfId="1" applyNumberFormat="1" applyFont="1" applyFill="1" applyBorder="1" applyAlignment="1" applyProtection="1"/>
    <xf numFmtId="49" fontId="21"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0" fontId="14" fillId="0" borderId="0" xfId="0" applyFont="1" applyAlignment="1">
      <alignment horizontal="center"/>
    </xf>
    <xf numFmtId="49" fontId="24"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xf numFmtId="49" fontId="25" fillId="0" borderId="0" xfId="0" applyNumberFormat="1" applyFont="1" applyAlignment="1">
      <alignment horizontal="center" vertical="center"/>
    </xf>
    <xf numFmtId="49" fontId="24" fillId="0" borderId="7" xfId="0" applyNumberFormat="1" applyFont="1" applyBorder="1" applyAlignment="1">
      <alignment horizontal="left" wrapText="1"/>
    </xf>
    <xf numFmtId="49" fontId="24" fillId="0" borderId="3" xfId="0" applyNumberFormat="1" applyFont="1" applyBorder="1" applyAlignment="1">
      <alignment wrapText="1"/>
    </xf>
    <xf numFmtId="49" fontId="19" fillId="0" borderId="4" xfId="0" applyNumberFormat="1" applyFont="1" applyBorder="1" applyAlignment="1">
      <alignment wrapText="1"/>
    </xf>
    <xf numFmtId="49" fontId="19" fillId="0" borderId="0" xfId="0" applyNumberFormat="1" applyFont="1" applyAlignment="1">
      <alignment wrapText="1"/>
    </xf>
    <xf numFmtId="49" fontId="25" fillId="0" borderId="15" xfId="0" applyNumberFormat="1" applyFont="1" applyBorder="1" applyAlignment="1">
      <alignment horizontal="center" vertical="center"/>
    </xf>
    <xf numFmtId="49" fontId="25" fillId="0" borderId="8" xfId="0" applyNumberFormat="1" applyFont="1" applyBorder="1" applyAlignment="1">
      <alignment horizontal="center" vertical="center"/>
    </xf>
    <xf numFmtId="49" fontId="20" fillId="0" borderId="5" xfId="0" applyNumberFormat="1" applyFont="1" applyBorder="1"/>
    <xf numFmtId="49" fontId="13" fillId="0" borderId="6" xfId="0" applyNumberFormat="1" applyFont="1" applyBorder="1" applyAlignment="1">
      <alignment wrapText="1"/>
    </xf>
    <xf numFmtId="49" fontId="20" fillId="0" borderId="2" xfId="0" applyNumberFormat="1" applyFont="1" applyBorder="1"/>
    <xf numFmtId="49" fontId="20" fillId="2" borderId="2" xfId="0" applyNumberFormat="1" applyFont="1" applyFill="1" applyBorder="1"/>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1" xfId="0" applyNumberFormat="1" applyFont="1" applyBorder="1"/>
    <xf numFmtId="49" fontId="20" fillId="0" borderId="0" xfId="0" applyNumberFormat="1" applyFont="1"/>
    <xf numFmtId="49" fontId="20" fillId="0" borderId="9" xfId="0" applyNumberFormat="1" applyFont="1" applyBorder="1" applyAlignment="1">
      <alignment horizontal="left"/>
    </xf>
    <xf numFmtId="49" fontId="20" fillId="0" borderId="0" xfId="0" applyNumberFormat="1" applyFont="1" applyAlignment="1">
      <alignment horizontal="left"/>
    </xf>
    <xf numFmtId="49" fontId="20" fillId="0" borderId="0" xfId="0" applyNumberFormat="1" applyFont="1" applyAlignment="1">
      <alignment horizontal="left" vertical="top"/>
    </xf>
    <xf numFmtId="49" fontId="20" fillId="0" borderId="5" xfId="0" applyNumberFormat="1" applyFont="1" applyBorder="1" applyAlignment="1">
      <alignment vertical="center"/>
    </xf>
    <xf numFmtId="49" fontId="27" fillId="0" borderId="2" xfId="0" applyNumberFormat="1" applyFont="1" applyBorder="1" applyAlignment="1">
      <alignment horizontal="left" vertical="center"/>
    </xf>
    <xf numFmtId="49" fontId="20" fillId="0" borderId="2" xfId="0" applyNumberFormat="1" applyFont="1" applyBorder="1" applyAlignment="1">
      <alignment vertical="center"/>
    </xf>
    <xf numFmtId="49" fontId="19" fillId="0" borderId="2" xfId="0" applyNumberFormat="1" applyFont="1" applyBorder="1" applyAlignment="1">
      <alignment horizontal="left" vertical="center"/>
    </xf>
    <xf numFmtId="49" fontId="20" fillId="0" borderId="6" xfId="0" applyNumberFormat="1" applyFont="1" applyBorder="1"/>
    <xf numFmtId="49" fontId="25" fillId="0" borderId="13" xfId="0" applyNumberFormat="1" applyFont="1" applyBorder="1" applyAlignment="1">
      <alignment horizontal="left" vertical="center" wrapText="1"/>
    </xf>
    <xf numFmtId="49" fontId="20" fillId="0" borderId="5" xfId="0" applyNumberFormat="1" applyFont="1" applyBorder="1" applyAlignment="1">
      <alignment horizontal="left"/>
    </xf>
    <xf numFmtId="49" fontId="28" fillId="0" borderId="0" xfId="0" applyNumberFormat="1" applyFont="1"/>
    <xf numFmtId="49" fontId="1" fillId="0" borderId="3" xfId="0" applyNumberFormat="1" applyFont="1" applyBorder="1"/>
    <xf numFmtId="49" fontId="1" fillId="0" borderId="1" xfId="0" applyNumberFormat="1" applyFont="1" applyBorder="1" applyAlignment="1">
      <alignment horizontal="left"/>
    </xf>
    <xf numFmtId="49" fontId="1" fillId="0" borderId="9" xfId="0" applyNumberFormat="1" applyFont="1" applyBorder="1"/>
    <xf numFmtId="49" fontId="1" fillId="0" borderId="13" xfId="0" applyNumberFormat="1" applyFont="1" applyBorder="1"/>
    <xf numFmtId="49" fontId="1" fillId="0" borderId="0" xfId="0" applyNumberFormat="1" applyFont="1" applyAlignment="1">
      <alignment horizontal="left" vertical="top"/>
    </xf>
    <xf numFmtId="49" fontId="1" fillId="0" borderId="0" xfId="0" applyNumberFormat="1" applyFont="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0" fontId="31" fillId="0" borderId="9" xfId="0" applyFont="1" applyBorder="1"/>
    <xf numFmtId="37" fontId="12" fillId="0" borderId="0" xfId="1" applyNumberFormat="1" applyFont="1" applyFill="1" applyBorder="1" applyAlignment="1" applyProtection="1"/>
    <xf numFmtId="37" fontId="23" fillId="0" borderId="0" xfId="1" applyNumberFormat="1" applyFont="1" applyFill="1" applyBorder="1" applyAlignment="1" applyProtection="1"/>
    <xf numFmtId="0" fontId="8" fillId="0" borderId="0" xfId="0" applyFont="1"/>
    <xf numFmtId="0" fontId="8" fillId="0" borderId="0" xfId="0" applyFont="1" applyAlignment="1">
      <alignment vertical="center"/>
    </xf>
    <xf numFmtId="0" fontId="18" fillId="0" borderId="9" xfId="0" applyFont="1" applyBorder="1"/>
    <xf numFmtId="0" fontId="10" fillId="0" borderId="9" xfId="0" applyFont="1" applyBorder="1"/>
    <xf numFmtId="0" fontId="33" fillId="0" borderId="0" xfId="0" applyFont="1" applyAlignment="1">
      <alignment wrapText="1"/>
    </xf>
    <xf numFmtId="0" fontId="32" fillId="0" borderId="0" xfId="0" applyFont="1"/>
    <xf numFmtId="0" fontId="25" fillId="0" borderId="1" xfId="0" applyFont="1" applyBorder="1" applyAlignment="1">
      <alignment horizontal="left"/>
    </xf>
    <xf numFmtId="49" fontId="25" fillId="0" borderId="1" xfId="0" applyNumberFormat="1" applyFont="1" applyBorder="1" applyAlignment="1">
      <alignment horizontal="left"/>
    </xf>
    <xf numFmtId="0" fontId="14" fillId="3" borderId="0" xfId="0" applyFont="1" applyFill="1" applyAlignment="1">
      <alignment horizontal="center"/>
    </xf>
    <xf numFmtId="49" fontId="13" fillId="4" borderId="2" xfId="0" applyNumberFormat="1" applyFont="1" applyFill="1" applyBorder="1" applyAlignment="1" applyProtection="1">
      <alignment wrapText="1"/>
      <protection locked="0"/>
    </xf>
    <xf numFmtId="44" fontId="9" fillId="4" borderId="2" xfId="0" applyNumberFormat="1" applyFont="1" applyFill="1" applyBorder="1" applyProtection="1">
      <protection locked="0"/>
    </xf>
    <xf numFmtId="44" fontId="9" fillId="3" borderId="2" xfId="0" applyNumberFormat="1" applyFont="1" applyFill="1" applyBorder="1" applyProtection="1">
      <protection locked="0"/>
    </xf>
    <xf numFmtId="49" fontId="15" fillId="0" borderId="0" xfId="0" applyNumberFormat="1" applyFont="1" applyAlignment="1">
      <alignment horizontal="center" vertical="center"/>
    </xf>
    <xf numFmtId="0" fontId="36" fillId="0" borderId="9" xfId="0" applyFont="1" applyBorder="1" applyAlignment="1">
      <alignment vertical="top"/>
    </xf>
    <xf numFmtId="44" fontId="37" fillId="2" borderId="14" xfId="0" applyNumberFormat="1" applyFont="1" applyFill="1" applyBorder="1"/>
    <xf numFmtId="0" fontId="16" fillId="5" borderId="0" xfId="0" applyFont="1" applyFill="1" applyAlignment="1">
      <alignment horizontal="center"/>
    </xf>
    <xf numFmtId="0" fontId="9" fillId="0" borderId="0" xfId="0" applyFont="1" applyAlignment="1">
      <alignment horizontal="center"/>
    </xf>
    <xf numFmtId="0" fontId="22" fillId="0" borderId="0" xfId="0" applyFont="1" applyAlignment="1">
      <alignment horizontal="center" vertical="top"/>
    </xf>
    <xf numFmtId="0" fontId="40" fillId="0" borderId="0" xfId="0" applyFont="1" applyAlignment="1">
      <alignment wrapText="1"/>
    </xf>
    <xf numFmtId="0" fontId="41" fillId="0" borderId="0" xfId="0" applyFont="1" applyAlignment="1">
      <alignment horizontal="left"/>
    </xf>
    <xf numFmtId="49" fontId="26" fillId="0" borderId="12" xfId="0" applyNumberFormat="1" applyFont="1" applyBorder="1" applyAlignment="1">
      <alignment vertical="center"/>
    </xf>
    <xf numFmtId="49" fontId="19" fillId="0" borderId="4" xfId="0" applyNumberFormat="1" applyFont="1" applyBorder="1"/>
    <xf numFmtId="49" fontId="20" fillId="0" borderId="6" xfId="0" applyNumberFormat="1" applyFont="1" applyBorder="1" applyAlignment="1">
      <alignment vertical="center"/>
    </xf>
    <xf numFmtId="49" fontId="20" fillId="0" borderId="13" xfId="0" applyNumberFormat="1" applyFont="1" applyBorder="1"/>
    <xf numFmtId="49" fontId="20" fillId="0" borderId="13" xfId="0" applyNumberFormat="1" applyFont="1" applyBorder="1" applyAlignment="1">
      <alignment vertical="center" wrapText="1"/>
    </xf>
    <xf numFmtId="0" fontId="1" fillId="0" borderId="6" xfId="0" applyFont="1" applyBorder="1"/>
    <xf numFmtId="49" fontId="20" fillId="0" borderId="4" xfId="0" applyNumberFormat="1" applyFont="1" applyBorder="1"/>
    <xf numFmtId="49" fontId="20" fillId="0" borderId="12" xfId="0" applyNumberFormat="1" applyFont="1" applyBorder="1" applyAlignment="1">
      <alignment vertical="center" wrapText="1"/>
    </xf>
    <xf numFmtId="49" fontId="20" fillId="0" borderId="6" xfId="0" applyNumberFormat="1" applyFont="1" applyBorder="1" applyAlignment="1">
      <alignment vertical="center" wrapText="1"/>
    </xf>
    <xf numFmtId="49" fontId="13" fillId="3" borderId="2" xfId="0" applyNumberFormat="1" applyFont="1" applyFill="1" applyBorder="1" applyProtection="1">
      <protection locked="0"/>
    </xf>
    <xf numFmtId="49" fontId="1" fillId="0" borderId="6" xfId="0" applyNumberFormat="1" applyFont="1" applyBorder="1"/>
    <xf numFmtId="0" fontId="5" fillId="0" borderId="12" xfId="0" applyFont="1" applyBorder="1" applyAlignment="1">
      <alignment vertical="center" wrapText="1"/>
    </xf>
    <xf numFmtId="49" fontId="34" fillId="0" borderId="0" xfId="0" applyNumberFormat="1" applyFont="1" applyAlignment="1">
      <alignment vertical="center"/>
    </xf>
    <xf numFmtId="0" fontId="34" fillId="0" borderId="0" xfId="0" applyFont="1" applyAlignment="1">
      <alignment vertical="center"/>
    </xf>
    <xf numFmtId="0" fontId="38" fillId="0" borderId="0" xfId="0" applyFont="1" applyAlignment="1">
      <alignment wrapText="1"/>
    </xf>
    <xf numFmtId="49" fontId="13" fillId="0" borderId="0" xfId="0" applyNumberFormat="1" applyFont="1"/>
    <xf numFmtId="0" fontId="39" fillId="0" borderId="0" xfId="0" applyFont="1" applyAlignment="1">
      <alignment wrapText="1"/>
    </xf>
    <xf numFmtId="49" fontId="1" fillId="0" borderId="13" xfId="0" applyNumberFormat="1" applyFont="1" applyBorder="1" applyAlignment="1">
      <alignment horizontal="left" vertical="center" wrapText="1"/>
    </xf>
    <xf numFmtId="0" fontId="9" fillId="2" borderId="0" xfId="0" applyFont="1" applyFill="1"/>
    <xf numFmtId="0" fontId="1" fillId="0" borderId="0" xfId="0" applyFont="1" applyAlignment="1">
      <alignment horizontal="left"/>
    </xf>
    <xf numFmtId="49" fontId="20" fillId="0" borderId="2" xfId="0" applyNumberFormat="1" applyFont="1" applyBorder="1" applyAlignment="1">
      <alignment horizontal="left" vertical="center"/>
    </xf>
    <xf numFmtId="49" fontId="1" fillId="0" borderId="0" xfId="0" applyNumberFormat="1" applyFont="1" applyAlignment="1">
      <alignment horizontal="left"/>
    </xf>
    <xf numFmtId="49" fontId="25" fillId="0" borderId="10" xfId="0" applyNumberFormat="1" applyFont="1" applyBorder="1" applyAlignment="1">
      <alignment horizontal="center" vertical="center"/>
    </xf>
    <xf numFmtId="49" fontId="25" fillId="0" borderId="12" xfId="0" applyNumberFormat="1" applyFont="1" applyBorder="1" applyAlignment="1">
      <alignment horizontal="center"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49" fontId="25" fillId="0" borderId="5" xfId="0" applyNumberFormat="1" applyFont="1" applyBorder="1" applyAlignment="1">
      <alignment horizontal="center" vertical="center"/>
    </xf>
    <xf numFmtId="49" fontId="25" fillId="0" borderId="2" xfId="0" applyNumberFormat="1" applyFont="1" applyBorder="1" applyAlignment="1">
      <alignment horizontal="center" vertical="center"/>
    </xf>
    <xf numFmtId="49" fontId="25" fillId="0" borderId="6" xfId="0" applyNumberFormat="1" applyFont="1" applyBorder="1" applyAlignment="1">
      <alignment horizontal="center" vertical="center"/>
    </xf>
    <xf numFmtId="49" fontId="25" fillId="2" borderId="5" xfId="0" applyNumberFormat="1" applyFont="1" applyFill="1" applyBorder="1" applyAlignment="1">
      <alignment horizontal="left" vertical="center"/>
    </xf>
    <xf numFmtId="0" fontId="25" fillId="2" borderId="2" xfId="0" applyFont="1" applyFill="1" applyBorder="1" applyAlignment="1">
      <alignment horizontal="left" vertical="center"/>
    </xf>
    <xf numFmtId="0" fontId="25" fillId="2" borderId="0" xfId="0" applyFont="1" applyFill="1" applyAlignment="1">
      <alignment horizontal="left" vertical="center"/>
    </xf>
    <xf numFmtId="49" fontId="25" fillId="0" borderId="10"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5" fillId="0" borderId="11" xfId="0" applyNumberFormat="1" applyFont="1" applyBorder="1" applyAlignment="1">
      <alignment horizontal="center" vertical="center"/>
    </xf>
    <xf numFmtId="49" fontId="26" fillId="0" borderId="11" xfId="0" applyNumberFormat="1" applyFont="1" applyBorder="1" applyAlignment="1">
      <alignment horizontal="center" vertical="center"/>
    </xf>
    <xf numFmtId="49" fontId="19" fillId="0" borderId="1" xfId="0" applyNumberFormat="1" applyFont="1" applyBorder="1" applyAlignment="1">
      <alignment horizontal="left"/>
    </xf>
    <xf numFmtId="49" fontId="20" fillId="0" borderId="2"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2" xfId="0" applyNumberFormat="1" applyFont="1" applyBorder="1" applyAlignment="1">
      <alignment horizontal="left" vertical="center"/>
    </xf>
    <xf numFmtId="49" fontId="19" fillId="0" borderId="3" xfId="0" applyNumberFormat="1" applyFont="1" applyBorder="1" applyAlignment="1">
      <alignment horizontal="left"/>
    </xf>
    <xf numFmtId="49" fontId="19" fillId="0" borderId="4" xfId="0" applyNumberFormat="1" applyFont="1" applyBorder="1" applyAlignment="1">
      <alignment horizontal="left"/>
    </xf>
    <xf numFmtId="49" fontId="13" fillId="0" borderId="5" xfId="0" applyNumberFormat="1" applyFont="1" applyBorder="1" applyAlignment="1">
      <alignment horizontal="right" wrapText="1"/>
    </xf>
    <xf numFmtId="49" fontId="13" fillId="0" borderId="2" xfId="0" applyNumberFormat="1" applyFont="1" applyBorder="1" applyAlignment="1">
      <alignment horizontal="right" wrapText="1"/>
    </xf>
    <xf numFmtId="49" fontId="26" fillId="0" borderId="3"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11" xfId="0" applyNumberFormat="1" applyFont="1" applyBorder="1" applyAlignment="1">
      <alignment horizontal="center" vertical="center"/>
    </xf>
    <xf numFmtId="49" fontId="35" fillId="0" borderId="2" xfId="0" applyNumberFormat="1" applyFont="1" applyBorder="1" applyAlignment="1">
      <alignment horizontal="center" vertical="center"/>
    </xf>
    <xf numFmtId="49" fontId="35" fillId="0" borderId="12" xfId="0" applyNumberFormat="1" applyFont="1" applyBorder="1" applyAlignment="1">
      <alignment horizontal="center" vertical="center"/>
    </xf>
    <xf numFmtId="0" fontId="1" fillId="0" borderId="0" xfId="0" applyFont="1" applyAlignment="1">
      <alignment horizontal="left"/>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42" fillId="3" borderId="9" xfId="0" applyFont="1" applyFill="1" applyBorder="1" applyAlignment="1" applyProtection="1">
      <alignment horizontal="left" wrapText="1"/>
      <protection locked="0"/>
    </xf>
    <xf numFmtId="0" fontId="42" fillId="3" borderId="0" xfId="0" applyFont="1" applyFill="1" applyAlignment="1" applyProtection="1">
      <alignment horizontal="left" wrapText="1"/>
      <protection locked="0"/>
    </xf>
    <xf numFmtId="0" fontId="42" fillId="3" borderId="5" xfId="0" applyFont="1" applyFill="1" applyBorder="1" applyAlignment="1" applyProtection="1">
      <alignment horizontal="left" wrapText="1"/>
      <protection locked="0"/>
    </xf>
    <xf numFmtId="0" fontId="42" fillId="3" borderId="2" xfId="0" applyFont="1" applyFill="1" applyBorder="1" applyAlignment="1" applyProtection="1">
      <alignment horizontal="left" wrapText="1"/>
      <protection locked="0"/>
    </xf>
    <xf numFmtId="49" fontId="13" fillId="3" borderId="5" xfId="0" applyNumberFormat="1" applyFont="1" applyFill="1" applyBorder="1" applyAlignment="1" applyProtection="1">
      <alignment horizontal="left"/>
      <protection locked="0"/>
    </xf>
    <xf numFmtId="49" fontId="13" fillId="3" borderId="2" xfId="0" applyNumberFormat="1" applyFont="1" applyFill="1" applyBorder="1" applyAlignment="1" applyProtection="1">
      <alignment horizontal="left"/>
      <protection locked="0"/>
    </xf>
    <xf numFmtId="49" fontId="13" fillId="4" borderId="0" xfId="0" applyNumberFormat="1" applyFont="1" applyFill="1" applyAlignment="1" applyProtection="1">
      <alignment horizontal="left" vertical="top"/>
      <protection locked="0"/>
    </xf>
    <xf numFmtId="49" fontId="25" fillId="0" borderId="5" xfId="0" applyNumberFormat="1" applyFont="1" applyBorder="1" applyAlignment="1">
      <alignment horizontal="left" vertical="center"/>
    </xf>
    <xf numFmtId="49" fontId="25" fillId="0" borderId="2" xfId="0" applyNumberFormat="1" applyFont="1" applyBorder="1" applyAlignment="1">
      <alignment horizontal="left" vertical="center"/>
    </xf>
    <xf numFmtId="49" fontId="25" fillId="0" borderId="6" xfId="0" applyNumberFormat="1" applyFont="1" applyBorder="1" applyAlignment="1">
      <alignment horizontal="left" vertical="center"/>
    </xf>
    <xf numFmtId="0" fontId="9" fillId="2" borderId="2" xfId="0" applyFont="1" applyFill="1" applyBorder="1" applyAlignment="1">
      <alignment horizontal="left"/>
    </xf>
    <xf numFmtId="0" fontId="9" fillId="0" borderId="0" xfId="0" applyFont="1" applyAlignment="1">
      <alignment horizontal="left"/>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4" fillId="0" borderId="3" xfId="0" applyNumberFormat="1" applyFont="1" applyBorder="1" applyAlignment="1">
      <alignment horizontal="left" vertical="center"/>
    </xf>
    <xf numFmtId="49" fontId="24" fillId="0" borderId="1" xfId="0" applyNumberFormat="1" applyFont="1" applyBorder="1" applyAlignment="1">
      <alignment horizontal="left" vertical="center"/>
    </xf>
    <xf numFmtId="49" fontId="24" fillId="0" borderId="4" xfId="0" applyNumberFormat="1" applyFont="1" applyBorder="1" applyAlignment="1">
      <alignment horizontal="left" vertical="center"/>
    </xf>
    <xf numFmtId="49" fontId="24" fillId="0" borderId="3" xfId="0" applyNumberFormat="1" applyFont="1" applyBorder="1" applyAlignment="1">
      <alignment horizontal="left" wrapText="1"/>
    </xf>
    <xf numFmtId="49" fontId="24" fillId="0" borderId="4" xfId="0" applyNumberFormat="1" applyFont="1" applyBorder="1" applyAlignment="1">
      <alignment horizontal="left" wrapText="1"/>
    </xf>
    <xf numFmtId="49" fontId="24" fillId="0" borderId="3" xfId="0" applyNumberFormat="1" applyFont="1" applyBorder="1" applyAlignment="1">
      <alignment horizontal="left" vertical="center" wrapText="1"/>
    </xf>
    <xf numFmtId="49" fontId="24" fillId="0" borderId="4"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0" fontId="25" fillId="0" borderId="5" xfId="0" applyFont="1" applyBorder="1" applyAlignment="1">
      <alignment horizontal="left" vertical="center"/>
    </xf>
    <xf numFmtId="0" fontId="25" fillId="0" borderId="2" xfId="0" applyFont="1" applyBorder="1" applyAlignment="1">
      <alignment horizontal="left" vertical="center"/>
    </xf>
    <xf numFmtId="0" fontId="25" fillId="0" borderId="0" xfId="0" applyFont="1" applyAlignment="1">
      <alignment horizontal="left" vertical="center"/>
    </xf>
    <xf numFmtId="0" fontId="25" fillId="0" borderId="13" xfId="0" applyFont="1" applyBorder="1" applyAlignment="1">
      <alignment horizontal="left" vertical="center"/>
    </xf>
    <xf numFmtId="49" fontId="25" fillId="2" borderId="2" xfId="0" applyNumberFormat="1" applyFont="1" applyFill="1" applyBorder="1" applyAlignment="1">
      <alignment horizontal="left" vertical="center"/>
    </xf>
    <xf numFmtId="49" fontId="25" fillId="2" borderId="0" xfId="0" applyNumberFormat="1" applyFont="1" applyFill="1" applyAlignment="1">
      <alignment horizontal="left" vertical="center"/>
    </xf>
    <xf numFmtId="49" fontId="25" fillId="2" borderId="13" xfId="0" applyNumberFormat="1" applyFont="1" applyFill="1" applyBorder="1" applyAlignment="1">
      <alignment horizontal="left" vertical="center"/>
    </xf>
    <xf numFmtId="49" fontId="25" fillId="0" borderId="5" xfId="0" applyNumberFormat="1" applyFont="1" applyBorder="1" applyAlignment="1">
      <alignment horizontal="left"/>
    </xf>
    <xf numFmtId="49" fontId="25" fillId="0" borderId="2" xfId="0" applyNumberFormat="1" applyFont="1" applyBorder="1" applyAlignment="1">
      <alignment horizontal="left"/>
    </xf>
    <xf numFmtId="49" fontId="25" fillId="0" borderId="6" xfId="0" applyNumberFormat="1" applyFont="1" applyBorder="1" applyAlignment="1">
      <alignment horizontal="left"/>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1" fillId="0" borderId="3"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4" xfId="0" applyNumberFormat="1" applyFont="1" applyBorder="1" applyAlignment="1">
      <alignment horizontal="left" vertical="center"/>
    </xf>
    <xf numFmtId="49" fontId="21" fillId="0" borderId="0" xfId="0" applyNumberFormat="1" applyFont="1" applyAlignment="1">
      <alignment horizontal="left" vertical="center"/>
    </xf>
    <xf numFmtId="49" fontId="21" fillId="0" borderId="9" xfId="0" applyNumberFormat="1" applyFont="1" applyBorder="1" applyAlignment="1">
      <alignment horizontal="left" vertical="center"/>
    </xf>
    <xf numFmtId="49" fontId="21" fillId="0" borderId="13" xfId="0" applyNumberFormat="1" applyFont="1" applyBorder="1" applyAlignment="1">
      <alignment horizontal="left" vertical="center"/>
    </xf>
    <xf numFmtId="49" fontId="13" fillId="4" borderId="2" xfId="0" applyNumberFormat="1" applyFont="1" applyFill="1" applyBorder="1" applyAlignment="1" applyProtection="1">
      <alignment horizontal="left" vertical="top"/>
      <protection locked="0"/>
    </xf>
    <xf numFmtId="49" fontId="1" fillId="0" borderId="0" xfId="0" applyNumberFormat="1" applyFont="1" applyAlignment="1">
      <alignment horizontal="left"/>
    </xf>
    <xf numFmtId="0" fontId="30" fillId="0" borderId="1" xfId="0" applyFont="1" applyBorder="1" applyAlignment="1">
      <alignment horizontal="left" vertical="top" wrapText="1"/>
    </xf>
    <xf numFmtId="0" fontId="30" fillId="0" borderId="0" xfId="0" applyFont="1" applyAlignment="1">
      <alignment horizontal="left" vertical="top" wrapText="1"/>
    </xf>
    <xf numFmtId="49" fontId="1" fillId="0" borderId="9" xfId="0" applyNumberFormat="1" applyFont="1" applyBorder="1" applyAlignment="1">
      <alignment horizontal="left"/>
    </xf>
    <xf numFmtId="0" fontId="2" fillId="0" borderId="3" xfId="0" applyFont="1" applyBorder="1" applyAlignment="1">
      <alignment horizontal="center" vertical="center"/>
    </xf>
    <xf numFmtId="0" fontId="2" fillId="0" borderId="1" xfId="0" applyFont="1" applyBorder="1" applyAlignment="1">
      <alignment horizontal="center" vertical="center"/>
    </xf>
    <xf numFmtId="49" fontId="13" fillId="2" borderId="2" xfId="0" applyNumberFormat="1" applyFont="1" applyFill="1" applyBorder="1" applyAlignment="1">
      <alignment horizontal="left" vertical="top"/>
    </xf>
    <xf numFmtId="49" fontId="13" fillId="2" borderId="0" xfId="0" applyNumberFormat="1" applyFont="1" applyFill="1" applyAlignment="1">
      <alignment horizontal="left" vertical="top"/>
    </xf>
    <xf numFmtId="0" fontId="13" fillId="2" borderId="0" xfId="0" applyFont="1" applyFill="1" applyAlignment="1">
      <alignment horizontal="left" vertical="top"/>
    </xf>
    <xf numFmtId="49" fontId="25" fillId="0" borderId="11" xfId="0" applyNumberFormat="1" applyFont="1" applyBorder="1" applyAlignment="1">
      <alignment horizontal="left" vertical="center"/>
    </xf>
    <xf numFmtId="0" fontId="43" fillId="3" borderId="0" xfId="0" applyFont="1" applyFill="1" applyAlignment="1" applyProtection="1">
      <alignment horizontal="left" wrapText="1"/>
      <protection locked="0"/>
    </xf>
    <xf numFmtId="0" fontId="43" fillId="3" borderId="5" xfId="0" applyFont="1" applyFill="1" applyBorder="1" applyAlignment="1" applyProtection="1">
      <alignment horizontal="left" wrapText="1"/>
      <protection locked="0"/>
    </xf>
    <xf numFmtId="0" fontId="43" fillId="3" borderId="2" xfId="0" applyFont="1" applyFill="1" applyBorder="1" applyAlignment="1" applyProtection="1">
      <alignment horizontal="left" wrapText="1"/>
      <protection locked="0"/>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2618712</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169912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EB2804C0-29E3-41E0-8E5E-720188FC0225}"/>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112771FF-DE70-4FD9-9CC9-0CD74F9BFA74}"/>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79E69C7A-2543-4B7B-AE3E-DBD695D903D3}"/>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60CC1F6F-5D07-4912-88CA-80E767C02CE1}"/>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813221E1-D76D-4C12-9FD2-CBF24B6DFAEC}"/>
            </a:ext>
          </a:extLst>
        </xdr:cNvPr>
        <xdr:cNvPicPr>
          <a:picLocks noChangeAspect="1"/>
        </xdr:cNvPicPr>
      </xdr:nvPicPr>
      <xdr:blipFill>
        <a:blip xmlns:r="http://schemas.openxmlformats.org/officeDocument/2006/relationships" r:embed="rId1"/>
        <a:stretch>
          <a:fillRect/>
        </a:stretch>
      </xdr:blipFill>
      <xdr:spPr>
        <a:xfrm>
          <a:off x="95250" y="39688"/>
          <a:ext cx="465710" cy="479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C938BE09-02FC-4DE8-9D05-0B75AC1A9031}"/>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CD96619E-88C3-4A15-9D2A-9B16D740B483}"/>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483DFF31-1198-4DC1-9330-ACCF0A440563}"/>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198DD1E-0113-419B-B7E6-369E443CD188}"/>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921ED7B2-EAAB-40E2-9A69-94996A01840C}"/>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AD5398B1-28FE-467A-B81C-995E4130745A}"/>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5CC4BA5C-87F9-4441-BBE6-96EB7C74F50F}"/>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421953EB-2E5B-4214-AEE0-78F05B8CDCE4}"/>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9B1EB05F-0D74-4AF2-9E51-DAC50162D37C}"/>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A60B4BA8-E1AE-4385-9224-1F9EEFCA1494}"/>
            </a:ext>
          </a:extLst>
        </xdr:cNvPr>
        <xdr:cNvPicPr>
          <a:picLocks noChangeAspect="1"/>
        </xdr:cNvPicPr>
      </xdr:nvPicPr>
      <xdr:blipFill>
        <a:blip xmlns:r="http://schemas.openxmlformats.org/officeDocument/2006/relationships" r:embed="rId1"/>
        <a:stretch>
          <a:fillRect/>
        </a:stretch>
      </xdr:blipFill>
      <xdr:spPr>
        <a:xfrm>
          <a:off x="95250" y="39688"/>
          <a:ext cx="494285" cy="482649"/>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D123C4C1-28E2-4515-8629-E4A4ABEC9ED7}"/>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twoCellAnchor editAs="oneCell">
    <xdr:from>
      <xdr:col>0</xdr:col>
      <xdr:colOff>95250</xdr:colOff>
      <xdr:row>0</xdr:row>
      <xdr:rowOff>39688</xdr:rowOff>
    </xdr:from>
    <xdr:to>
      <xdr:col>2</xdr:col>
      <xdr:colOff>132335</xdr:colOff>
      <xdr:row>2</xdr:row>
      <xdr:rowOff>169912</xdr:rowOff>
    </xdr:to>
    <xdr:pic>
      <xdr:nvPicPr>
        <xdr:cNvPr id="3" name="Picture 2">
          <a:extLst>
            <a:ext uri="{FF2B5EF4-FFF2-40B4-BE49-F238E27FC236}">
              <a16:creationId xmlns:a16="http://schemas.microsoft.com/office/drawing/2014/main" id="{EBCB7DCB-1764-47F0-A6D1-4829816A78AF}"/>
            </a:ext>
          </a:extLst>
        </xdr:cNvPr>
        <xdr:cNvPicPr>
          <a:picLocks noChangeAspect="1"/>
        </xdr:cNvPicPr>
      </xdr:nvPicPr>
      <xdr:blipFill>
        <a:blip xmlns:r="http://schemas.openxmlformats.org/officeDocument/2006/relationships" r:embed="rId1"/>
        <a:stretch>
          <a:fillRect/>
        </a:stretch>
      </xdr:blipFill>
      <xdr:spPr>
        <a:xfrm>
          <a:off x="95250" y="39688"/>
          <a:ext cx="465710" cy="4826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B26"/>
  <sheetViews>
    <sheetView showGridLines="0" tabSelected="1" zoomScale="120" zoomScaleNormal="120" workbookViewId="0">
      <selection activeCell="A4" sqref="A4"/>
    </sheetView>
  </sheetViews>
  <sheetFormatPr defaultColWidth="9.140625" defaultRowHeight="15"/>
  <cols>
    <col min="1" max="1" width="99.7109375" style="26" customWidth="1"/>
    <col min="2" max="2" width="56.42578125" style="26" bestFit="1" customWidth="1"/>
    <col min="3" max="16384" width="9.140625" style="26"/>
  </cols>
  <sheetData>
    <row r="1" spans="1:1" ht="60" customHeight="1">
      <c r="A1" s="25" t="s">
        <v>0</v>
      </c>
    </row>
    <row r="2" spans="1:1" ht="12" customHeight="1"/>
    <row r="3" spans="1:1" s="28" customFormat="1" ht="21" customHeight="1">
      <c r="A3" s="94" t="s">
        <v>1</v>
      </c>
    </row>
    <row r="4" spans="1:1" s="28" customFormat="1" ht="21" customHeight="1">
      <c r="A4" s="94" t="s">
        <v>2</v>
      </c>
    </row>
    <row r="5" spans="1:1">
      <c r="A5" s="41" t="s">
        <v>3</v>
      </c>
    </row>
    <row r="6" spans="1:1">
      <c r="A6" s="41"/>
    </row>
    <row r="7" spans="1:1">
      <c r="A7" s="90" t="s">
        <v>4</v>
      </c>
    </row>
    <row r="8" spans="1:1">
      <c r="A8" s="97" t="s">
        <v>5</v>
      </c>
    </row>
    <row r="9" spans="1:1" ht="9" customHeight="1"/>
    <row r="10" spans="1:1">
      <c r="A10" s="26" t="s">
        <v>6</v>
      </c>
    </row>
    <row r="11" spans="1:1" ht="45">
      <c r="A11" s="31" t="s">
        <v>7</v>
      </c>
    </row>
    <row r="12" spans="1:1" ht="30">
      <c r="A12" s="31" t="s">
        <v>8</v>
      </c>
    </row>
    <row r="13" spans="1:1">
      <c r="A13" s="29" t="s">
        <v>9</v>
      </c>
    </row>
    <row r="14" spans="1:1" ht="33" customHeight="1">
      <c r="A14" s="31" t="s">
        <v>10</v>
      </c>
    </row>
    <row r="15" spans="1:1">
      <c r="A15" s="29" t="s">
        <v>11</v>
      </c>
    </row>
    <row r="16" spans="1:1">
      <c r="A16" s="30" t="s">
        <v>12</v>
      </c>
    </row>
    <row r="17" spans="1:2" ht="7.5" customHeight="1"/>
    <row r="18" spans="1:2">
      <c r="A18" s="26" t="s">
        <v>13</v>
      </c>
    </row>
    <row r="19" spans="1:2">
      <c r="A19" s="26" t="s">
        <v>14</v>
      </c>
    </row>
    <row r="20" spans="1:2" s="32" customFormat="1">
      <c r="A20" s="31" t="s">
        <v>15</v>
      </c>
    </row>
    <row r="21" spans="1:2" s="32" customFormat="1" ht="31.5" customHeight="1">
      <c r="A21" s="31" t="s">
        <v>16</v>
      </c>
    </row>
    <row r="22" spans="1:2" ht="7.5" customHeight="1"/>
    <row r="23" spans="1:2" ht="45">
      <c r="A23" s="27" t="s">
        <v>17</v>
      </c>
      <c r="B23" s="86"/>
    </row>
    <row r="24" spans="1:2" ht="7.5" customHeight="1">
      <c r="B24" s="87"/>
    </row>
    <row r="25" spans="1:2" ht="7.5" customHeight="1"/>
    <row r="26" spans="1:2">
      <c r="A26" s="100"/>
    </row>
  </sheetData>
  <sheetProtection algorithmName="SHA-512" hashValue="Gf/9SdoUzv3STDNOsmoC+exc1CL9U/RNAI1qwanprAApLtUswwZ6r+84st2uydxTXUzPtHZOUMK6gafS3MTNDg==" saltValue="/34JiYJN8tElqbagH1bndw==" spinCount="100000" sheet="1" objects="1" scenarios="1"/>
  <pageMargins left="0.25" right="0.25" top="0.25" bottom="0.5" header="0.25" footer="0.1"/>
  <pageSetup orientation="portrait" r:id="rId1"/>
  <headerFooter>
    <oddFooter>&amp;L&amp;7&amp;K000000AGR-8501 (R/8/25)&amp;C&amp;8Information collected by WSDA becomes a public record and may be disclosed unless exempted by federal or state law.</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4"/>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1" customFormat="1" ht="12" customHeight="1">
      <c r="A10" s="71"/>
      <c r="B10" s="89" t="s">
        <v>29</v>
      </c>
      <c r="C10" s="72"/>
      <c r="D10" s="72"/>
      <c r="E10" s="72"/>
      <c r="F10" s="72"/>
      <c r="G10" s="72"/>
      <c r="H10" s="72"/>
      <c r="I10" s="72"/>
      <c r="J10" s="74"/>
      <c r="K10" s="118"/>
      <c r="L10" s="118"/>
      <c r="M10" s="118"/>
      <c r="N10" s="118"/>
      <c r="O10" s="118"/>
      <c r="P10" s="118"/>
      <c r="Q10" s="118"/>
      <c r="R10" s="119"/>
    </row>
    <row r="11" spans="1:18" s="1"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1"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1"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1"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1"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1" customFormat="1" ht="3" customHeight="1">
      <c r="A16" s="73"/>
      <c r="B16" s="75"/>
      <c r="C16" s="75"/>
      <c r="D16" s="75"/>
      <c r="E16" s="75"/>
      <c r="F16" s="75"/>
      <c r="G16" s="75"/>
      <c r="H16" s="75"/>
      <c r="I16" s="75"/>
      <c r="J16" s="74"/>
      <c r="K16" s="202"/>
      <c r="L16" s="202"/>
      <c r="M16" s="202"/>
      <c r="N16" s="40"/>
      <c r="O16" s="202"/>
      <c r="P16" s="202"/>
      <c r="Q16" s="202"/>
      <c r="R16" s="74"/>
    </row>
    <row r="17" spans="1:19" s="1" customFormat="1" ht="15" customHeight="1">
      <c r="A17" s="73"/>
      <c r="B17" s="114" t="s">
        <v>32</v>
      </c>
      <c r="C17" s="76"/>
      <c r="D17" s="76"/>
      <c r="E17" s="76"/>
      <c r="F17" s="208">
        <f>Jul!F17</f>
        <v>0</v>
      </c>
      <c r="G17" s="208"/>
      <c r="H17" s="208"/>
      <c r="I17" s="208"/>
      <c r="J17" s="74"/>
      <c r="K17" s="205" t="s">
        <v>33</v>
      </c>
      <c r="L17" s="202"/>
      <c r="M17" s="202"/>
      <c r="N17" s="202"/>
      <c r="O17" s="202"/>
      <c r="P17" s="40"/>
      <c r="Q17" s="40" t="s">
        <v>34</v>
      </c>
      <c r="R17" s="74"/>
    </row>
    <row r="18" spans="1:19" s="1" customFormat="1" ht="6" customHeight="1">
      <c r="A18" s="77"/>
      <c r="B18" s="78"/>
      <c r="C18" s="78"/>
      <c r="D18" s="78"/>
      <c r="E18" s="78"/>
      <c r="F18" s="78"/>
      <c r="G18" s="78"/>
      <c r="H18" s="78"/>
      <c r="I18" s="78"/>
      <c r="J18" s="112"/>
      <c r="K18" s="202"/>
      <c r="L18" s="202"/>
      <c r="M18" s="202"/>
      <c r="N18" s="40"/>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SUM(Jul!M23+Aug!M23+Sep!M23+Oct!M23+Nov!M23+Dec!M23+Jan!M23+Feb!M23+Mar!M23)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SUM(Jul!M25+Aug!M25+Sep!M25+Oct!M25+Nov!M25+Dec!M25+Jan!M25+Feb!M25+Mar!M25)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SUM(Jul!M27+Aug!M27+Sep!M27+Oct!M27+Nov!M27+Dec!M27+Jan!M27+Feb!M27+Mar!M27)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SUM(Jul!M29+Aug!M29+Sep!M29+Oct!M29+Nov!M29+Dec!M29+Jan!M29+Feb!M29+Mar!M29)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SUM(Jul!M31+Aug!M31+Sep!M31+Oct!M31+Nov!M31+Dec!M31+Jan!M31+Feb!M31+Mar!M31)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SUM(Jul!M33+Aug!M33+Sep!M33+Oct!M33+Nov!M33+Dec!M33+Jan!M33+Feb!M33+Mar!M33)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Mar."</f>
        <v>K SFY26 FRGP Mar.</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row r="64" spans="1:18" s="70" customFormat="1" ht="7.5" customHeight="1"/>
  </sheetData>
  <sheetProtection algorithmName="SHA-512" hashValue="EkJocoyJc7OnjCJn/BEK5oZkcbkoD6VhFmhSttA7HyTLOP/gM9vlxvKXd2R8FFsj6QCDjqVnGAyrii7pxt+Nzg==" saltValue="rTXnWu/TRJl4KCXKHy8jSg==" spinCount="100000" sheet="1" selectLockedCells="1"/>
  <mergeCells count="86">
    <mergeCell ref="A60:H60"/>
    <mergeCell ref="I60:L60"/>
    <mergeCell ref="M60:O60"/>
    <mergeCell ref="P60:R60"/>
    <mergeCell ref="A61:H61"/>
    <mergeCell ref="I61:L61"/>
    <mergeCell ref="M61:O61"/>
    <mergeCell ref="P61:R61"/>
    <mergeCell ref="M58:N58"/>
    <mergeCell ref="O58:R58"/>
    <mergeCell ref="A59:B59"/>
    <mergeCell ref="C59:D59"/>
    <mergeCell ref="G59:H59"/>
    <mergeCell ref="I59:J59"/>
    <mergeCell ref="K59:L59"/>
    <mergeCell ref="M59:N59"/>
    <mergeCell ref="O59:R59"/>
    <mergeCell ref="A58:B58"/>
    <mergeCell ref="C58:D58"/>
    <mergeCell ref="G58:H58"/>
    <mergeCell ref="I58:J58"/>
    <mergeCell ref="K58:L58"/>
    <mergeCell ref="O56:R56"/>
    <mergeCell ref="A57:B57"/>
    <mergeCell ref="C57:D57"/>
    <mergeCell ref="G57:H57"/>
    <mergeCell ref="I57:J57"/>
    <mergeCell ref="K57:L57"/>
    <mergeCell ref="M57:N57"/>
    <mergeCell ref="A56:B56"/>
    <mergeCell ref="C56:D56"/>
    <mergeCell ref="I56:J56"/>
    <mergeCell ref="K56:L56"/>
    <mergeCell ref="M56:N56"/>
    <mergeCell ref="O57:R57"/>
    <mergeCell ref="A54:H54"/>
    <mergeCell ref="I54:L54"/>
    <mergeCell ref="M54:R54"/>
    <mergeCell ref="A55:H55"/>
    <mergeCell ref="I55:L55"/>
    <mergeCell ref="M55:R55"/>
    <mergeCell ref="A52:E52"/>
    <mergeCell ref="F52:H52"/>
    <mergeCell ref="I52:L52"/>
    <mergeCell ref="M52:R52"/>
    <mergeCell ref="A53:E53"/>
    <mergeCell ref="F53:H53"/>
    <mergeCell ref="I53:L53"/>
    <mergeCell ref="M53:R53"/>
    <mergeCell ref="F50:L50"/>
    <mergeCell ref="M50:R50"/>
    <mergeCell ref="A51:E51"/>
    <mergeCell ref="F51:L51"/>
    <mergeCell ref="M51:R51"/>
    <mergeCell ref="B14:I14"/>
    <mergeCell ref="B15:I15"/>
    <mergeCell ref="K15:O15"/>
    <mergeCell ref="F17:I17"/>
    <mergeCell ref="K17:O17"/>
    <mergeCell ref="A49:R49"/>
    <mergeCell ref="A50:E50"/>
    <mergeCell ref="K18:M18"/>
    <mergeCell ref="O18:Q18"/>
    <mergeCell ref="K14:Q14"/>
    <mergeCell ref="K16:M16"/>
    <mergeCell ref="O16:Q16"/>
    <mergeCell ref="B31:E31"/>
    <mergeCell ref="C38:Q38"/>
    <mergeCell ref="C39:Q39"/>
    <mergeCell ref="C40:Q40"/>
    <mergeCell ref="A19:R19"/>
    <mergeCell ref="B23:E23"/>
    <mergeCell ref="B25:E25"/>
    <mergeCell ref="B27:E27"/>
    <mergeCell ref="B29:E29"/>
    <mergeCell ref="B12:I12"/>
    <mergeCell ref="K12:Q13"/>
    <mergeCell ref="A4:I4"/>
    <mergeCell ref="B5:I8"/>
    <mergeCell ref="A9:I9"/>
    <mergeCell ref="B13:I13"/>
    <mergeCell ref="O2:R2"/>
    <mergeCell ref="K4:Q9"/>
    <mergeCell ref="K1:Q1"/>
    <mergeCell ref="K2:M2"/>
    <mergeCell ref="K3:M3"/>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4"/>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1" customFormat="1" ht="12" customHeight="1">
      <c r="A10" s="71"/>
      <c r="B10" s="89" t="s">
        <v>29</v>
      </c>
      <c r="C10" s="72"/>
      <c r="D10" s="72"/>
      <c r="E10" s="72"/>
      <c r="F10" s="72"/>
      <c r="G10" s="72"/>
      <c r="H10" s="72"/>
      <c r="I10" s="72"/>
      <c r="J10" s="74"/>
      <c r="K10" s="118"/>
      <c r="L10" s="118"/>
      <c r="M10" s="118"/>
      <c r="N10" s="118"/>
      <c r="O10" s="118"/>
      <c r="P10" s="118"/>
      <c r="Q10" s="118"/>
      <c r="R10" s="119"/>
    </row>
    <row r="11" spans="1:18" s="1"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1"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1"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1"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1"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1" customFormat="1" ht="3" customHeight="1">
      <c r="A16" s="73"/>
      <c r="B16" s="75"/>
      <c r="C16" s="75"/>
      <c r="D16" s="75"/>
      <c r="E16" s="75"/>
      <c r="F16" s="75"/>
      <c r="G16" s="75"/>
      <c r="H16" s="75"/>
      <c r="I16" s="75"/>
      <c r="J16" s="74"/>
      <c r="K16" s="202"/>
      <c r="L16" s="202"/>
      <c r="M16" s="202"/>
      <c r="N16" s="40"/>
      <c r="O16" s="202"/>
      <c r="P16" s="202"/>
      <c r="Q16" s="202"/>
      <c r="R16" s="74"/>
    </row>
    <row r="17" spans="1:19" s="1" customFormat="1" ht="15" customHeight="1">
      <c r="A17" s="73"/>
      <c r="B17" s="114" t="s">
        <v>32</v>
      </c>
      <c r="C17" s="76"/>
      <c r="D17" s="76"/>
      <c r="E17" s="76"/>
      <c r="F17" s="208">
        <f>Jul!F17</f>
        <v>0</v>
      </c>
      <c r="G17" s="208"/>
      <c r="H17" s="208"/>
      <c r="I17" s="208"/>
      <c r="J17" s="74"/>
      <c r="K17" s="205" t="s">
        <v>33</v>
      </c>
      <c r="L17" s="202"/>
      <c r="M17" s="202"/>
      <c r="N17" s="202"/>
      <c r="O17" s="202"/>
      <c r="P17" s="40"/>
      <c r="Q17" s="40" t="s">
        <v>34</v>
      </c>
      <c r="R17" s="74"/>
    </row>
    <row r="18" spans="1:19" s="1" customFormat="1" ht="6" customHeight="1">
      <c r="A18" s="77"/>
      <c r="B18" s="78"/>
      <c r="C18" s="78"/>
      <c r="D18" s="78"/>
      <c r="E18" s="78"/>
      <c r="F18" s="78"/>
      <c r="G18" s="78"/>
      <c r="H18" s="78"/>
      <c r="I18" s="78"/>
      <c r="J18" s="112"/>
      <c r="K18" s="202"/>
      <c r="L18" s="202"/>
      <c r="M18" s="202"/>
      <c r="N18" s="40"/>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SUM(Jul!M23+Aug!M23+Sep!M23+Oct!M23+Nov!M23+Dec!M23+Jan!M23+Feb!M23+Mar!M23+Apr!M23)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SUM(Jul!M25+Aug!M25+Sep!M25+Oct!M25+Nov!M25+Dec!M25+Jan!M25+Feb!M25+Mar!M25+Apr!M25)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SUM(Jul!M27+Aug!M27+Sep!M27+Oct!M27+Nov!M27+Dec!M27+Jan!M27+Feb!M27+Mar!M27+Apr!M27)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SUM(Jul!M29+Aug!M29+Sep!M29+Oct!M29+Nov!M29+Dec!M29+Jan!M29+Feb!M29+Mar!M29+Apr!M29)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SUM(Jul!M31+Aug!M31+Sep!M31+Oct!M31+Nov!M31+Dec!M31+Jan!M31+Feb!M31+Mar!M31+Apr!M31)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SUM(Jul!M33+Aug!M33+Sep!M33+Oct!M33+Nov!M33+Dec!M33+Jan!M33+Feb!M33+Mar!M33+Apr!M33)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Apr."</f>
        <v>K SFY26 FRGP Apr.</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row r="64" spans="1:18" s="70" customFormat="1" ht="7.5" customHeight="1"/>
  </sheetData>
  <sheetProtection algorithmName="SHA-512" hashValue="ESaLWWNMMzCq2Q+Sh2mi52XeXbyjr/uo8dT2SZylORdWva7qz8K5YBLzlcRxnA1sBZrGCWAxgrUIzeh1gYHNtA==" saltValue="oexJCCwXseM1uVdd5sHiNQ==" spinCount="100000" sheet="1" selectLockedCells="1"/>
  <mergeCells count="86">
    <mergeCell ref="A60:H60"/>
    <mergeCell ref="I60:L60"/>
    <mergeCell ref="M60:O60"/>
    <mergeCell ref="P60:R60"/>
    <mergeCell ref="A61:H61"/>
    <mergeCell ref="I61:L61"/>
    <mergeCell ref="M61:O61"/>
    <mergeCell ref="P61:R61"/>
    <mergeCell ref="M58:N58"/>
    <mergeCell ref="O58:R58"/>
    <mergeCell ref="A59:B59"/>
    <mergeCell ref="C59:D59"/>
    <mergeCell ref="G59:H59"/>
    <mergeCell ref="I59:J59"/>
    <mergeCell ref="K59:L59"/>
    <mergeCell ref="M59:N59"/>
    <mergeCell ref="O59:R59"/>
    <mergeCell ref="A58:B58"/>
    <mergeCell ref="C58:D58"/>
    <mergeCell ref="G58:H58"/>
    <mergeCell ref="I58:J58"/>
    <mergeCell ref="K58:L58"/>
    <mergeCell ref="O56:R56"/>
    <mergeCell ref="A57:B57"/>
    <mergeCell ref="C57:D57"/>
    <mergeCell ref="G57:H57"/>
    <mergeCell ref="I57:J57"/>
    <mergeCell ref="K57:L57"/>
    <mergeCell ref="M57:N57"/>
    <mergeCell ref="A56:B56"/>
    <mergeCell ref="C56:D56"/>
    <mergeCell ref="I56:J56"/>
    <mergeCell ref="K56:L56"/>
    <mergeCell ref="M56:N56"/>
    <mergeCell ref="O57:R57"/>
    <mergeCell ref="A54:H54"/>
    <mergeCell ref="I54:L54"/>
    <mergeCell ref="M54:R54"/>
    <mergeCell ref="A55:H55"/>
    <mergeCell ref="I55:L55"/>
    <mergeCell ref="M55:R55"/>
    <mergeCell ref="A52:E52"/>
    <mergeCell ref="F52:H52"/>
    <mergeCell ref="I52:L52"/>
    <mergeCell ref="M52:R52"/>
    <mergeCell ref="A53:E53"/>
    <mergeCell ref="F53:H53"/>
    <mergeCell ref="I53:L53"/>
    <mergeCell ref="M53:R53"/>
    <mergeCell ref="F50:L50"/>
    <mergeCell ref="M50:R50"/>
    <mergeCell ref="A51:E51"/>
    <mergeCell ref="F51:L51"/>
    <mergeCell ref="M51:R51"/>
    <mergeCell ref="B14:I14"/>
    <mergeCell ref="B15:I15"/>
    <mergeCell ref="K15:O15"/>
    <mergeCell ref="F17:I17"/>
    <mergeCell ref="K17:O17"/>
    <mergeCell ref="A49:R49"/>
    <mergeCell ref="A50:E50"/>
    <mergeCell ref="K18:M18"/>
    <mergeCell ref="O18:Q18"/>
    <mergeCell ref="K14:Q14"/>
    <mergeCell ref="K16:M16"/>
    <mergeCell ref="O16:Q16"/>
    <mergeCell ref="B31:E31"/>
    <mergeCell ref="C38:Q38"/>
    <mergeCell ref="C39:Q39"/>
    <mergeCell ref="C40:Q40"/>
    <mergeCell ref="A19:R19"/>
    <mergeCell ref="B23:E23"/>
    <mergeCell ref="B25:E25"/>
    <mergeCell ref="B27:E27"/>
    <mergeCell ref="B29:E29"/>
    <mergeCell ref="B12:I12"/>
    <mergeCell ref="K12:Q13"/>
    <mergeCell ref="A4:I4"/>
    <mergeCell ref="B5:I8"/>
    <mergeCell ref="A9:I9"/>
    <mergeCell ref="B13:I13"/>
    <mergeCell ref="O2:R2"/>
    <mergeCell ref="K4:Q9"/>
    <mergeCell ref="K1:Q1"/>
    <mergeCell ref="K2:M2"/>
    <mergeCell ref="K3:M3"/>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1" customFormat="1" ht="12" customHeight="1">
      <c r="A10" s="71"/>
      <c r="B10" s="89" t="s">
        <v>29</v>
      </c>
      <c r="C10" s="72"/>
      <c r="D10" s="72"/>
      <c r="E10" s="72"/>
      <c r="F10" s="72"/>
      <c r="G10" s="72"/>
      <c r="H10" s="72"/>
      <c r="I10" s="72"/>
      <c r="J10" s="74"/>
      <c r="K10" s="118"/>
      <c r="L10" s="118"/>
      <c r="M10" s="118"/>
      <c r="N10" s="118"/>
      <c r="O10" s="118"/>
      <c r="P10" s="118"/>
      <c r="Q10" s="118"/>
      <c r="R10" s="119"/>
    </row>
    <row r="11" spans="1:18" s="1"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1"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1"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1"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1"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1" customFormat="1" ht="3" customHeight="1">
      <c r="A16" s="73"/>
      <c r="B16" s="75"/>
      <c r="C16" s="75"/>
      <c r="D16" s="75"/>
      <c r="E16" s="75"/>
      <c r="F16" s="75"/>
      <c r="G16" s="75"/>
      <c r="H16" s="75"/>
      <c r="I16" s="75"/>
      <c r="J16" s="74"/>
      <c r="K16" s="202"/>
      <c r="L16" s="202"/>
      <c r="M16" s="202"/>
      <c r="N16" s="40"/>
      <c r="O16" s="202"/>
      <c r="P16" s="202"/>
      <c r="Q16" s="202"/>
      <c r="R16" s="74"/>
    </row>
    <row r="17" spans="1:19" s="1" customFormat="1" ht="15" customHeight="1">
      <c r="A17" s="73"/>
      <c r="B17" s="114" t="s">
        <v>32</v>
      </c>
      <c r="C17" s="76"/>
      <c r="D17" s="76"/>
      <c r="E17" s="76"/>
      <c r="F17" s="208">
        <f>Jul!F17</f>
        <v>0</v>
      </c>
      <c r="G17" s="208"/>
      <c r="H17" s="208"/>
      <c r="I17" s="208"/>
      <c r="J17" s="74"/>
      <c r="K17" s="205" t="s">
        <v>33</v>
      </c>
      <c r="L17" s="202"/>
      <c r="M17" s="202"/>
      <c r="N17" s="202"/>
      <c r="O17" s="202"/>
      <c r="P17" s="40"/>
      <c r="Q17" s="40" t="s">
        <v>34</v>
      </c>
      <c r="R17" s="74"/>
    </row>
    <row r="18" spans="1:19" s="1" customFormat="1" ht="6" customHeight="1">
      <c r="A18" s="77"/>
      <c r="B18" s="78"/>
      <c r="C18" s="78"/>
      <c r="D18" s="78"/>
      <c r="E18" s="78"/>
      <c r="F18" s="78"/>
      <c r="G18" s="78"/>
      <c r="H18" s="78"/>
      <c r="I18" s="78"/>
      <c r="J18" s="112"/>
      <c r="K18" s="202"/>
      <c r="L18" s="202"/>
      <c r="M18" s="202"/>
      <c r="N18" s="40"/>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SUM(Jul!M23+Aug!M23+Sep!M23+Oct!M23+Nov!M23+Dec!M23+Jan!M23+Feb!M23+Mar!M23+Apr!M23+May!M23)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SUM(Jul!M25+Aug!M25+Sep!M25+Oct!M25+Nov!M25+Dec!M25+Jan!M25+Feb!M25+Mar!M25+Apr!M25+May!M25)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SUM(Jul!M27+Aug!M27+Sep!M27+Oct!M27+Nov!M27+Dec!M27+Jan!M27+Feb!M27+Mar!M27+Apr!M27+May!M27)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SUM(Jul!M29+Aug!M29+Sep!M29+Oct!M29+Nov!M29+Dec!M29+Jan!M29+Feb!M29+Mar!M29+Apr!M29+May!M29)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SUM(Jul!M31+Aug!M31+Sep!M31+Oct!M31+Nov!M31+Dec!M31+Jan!M31+Feb!M31+Mar!M31+Apr!M31+May!M31)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SUM(Jul!M33+Aug!M33+Sep!M33+Oct!M33+Nov!M33+Dec!M33+Jan!M33+Feb!M33+Mar!M33+Apr!M33+May!M33)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May"</f>
        <v>K SFY26 FRGP May</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nOCpQUV+ke3V/iUf+Hb1xLtMA2oDAbYn9PUEZP1CCdrdvivoRxgEe69GdYrudTGA0ZKJZPs9Qq/cyo21xeWSQg==" saltValue="0nSvO0PT1MQ8tm9RqbIUCg==" spinCount="100000" sheet="1" selectLockedCells="1"/>
  <mergeCells count="86">
    <mergeCell ref="A60:H60"/>
    <mergeCell ref="I60:L60"/>
    <mergeCell ref="M60:O60"/>
    <mergeCell ref="P60:R60"/>
    <mergeCell ref="A61:H61"/>
    <mergeCell ref="I61:L61"/>
    <mergeCell ref="M61:O61"/>
    <mergeCell ref="P61:R61"/>
    <mergeCell ref="M58:N58"/>
    <mergeCell ref="O58:R58"/>
    <mergeCell ref="A59:B59"/>
    <mergeCell ref="C59:D59"/>
    <mergeCell ref="G59:H59"/>
    <mergeCell ref="I59:J59"/>
    <mergeCell ref="K59:L59"/>
    <mergeCell ref="M59:N59"/>
    <mergeCell ref="O59:R59"/>
    <mergeCell ref="A58:B58"/>
    <mergeCell ref="C58:D58"/>
    <mergeCell ref="G58:H58"/>
    <mergeCell ref="I58:J58"/>
    <mergeCell ref="K58:L58"/>
    <mergeCell ref="O56:R56"/>
    <mergeCell ref="A57:B57"/>
    <mergeCell ref="C57:D57"/>
    <mergeCell ref="G57:H57"/>
    <mergeCell ref="I57:J57"/>
    <mergeCell ref="K57:L57"/>
    <mergeCell ref="M57:N57"/>
    <mergeCell ref="A56:B56"/>
    <mergeCell ref="C56:D56"/>
    <mergeCell ref="I56:J56"/>
    <mergeCell ref="K56:L56"/>
    <mergeCell ref="M56:N56"/>
    <mergeCell ref="O57:R57"/>
    <mergeCell ref="A54:H54"/>
    <mergeCell ref="I54:L54"/>
    <mergeCell ref="M54:R54"/>
    <mergeCell ref="A55:H55"/>
    <mergeCell ref="I55:L55"/>
    <mergeCell ref="M55:R55"/>
    <mergeCell ref="A52:E52"/>
    <mergeCell ref="F52:H52"/>
    <mergeCell ref="I52:L52"/>
    <mergeCell ref="M52:R52"/>
    <mergeCell ref="A53:E53"/>
    <mergeCell ref="F53:H53"/>
    <mergeCell ref="I53:L53"/>
    <mergeCell ref="M53:R53"/>
    <mergeCell ref="F50:L50"/>
    <mergeCell ref="M50:R50"/>
    <mergeCell ref="A51:E51"/>
    <mergeCell ref="F51:L51"/>
    <mergeCell ref="M51:R51"/>
    <mergeCell ref="B14:I14"/>
    <mergeCell ref="B15:I15"/>
    <mergeCell ref="K15:O15"/>
    <mergeCell ref="F17:I17"/>
    <mergeCell ref="K17:O17"/>
    <mergeCell ref="A49:R49"/>
    <mergeCell ref="A50:E50"/>
    <mergeCell ref="K18:M18"/>
    <mergeCell ref="O18:Q18"/>
    <mergeCell ref="K14:Q14"/>
    <mergeCell ref="K16:M16"/>
    <mergeCell ref="O16:Q16"/>
    <mergeCell ref="B31:E31"/>
    <mergeCell ref="C38:Q38"/>
    <mergeCell ref="C39:Q39"/>
    <mergeCell ref="C40:Q40"/>
    <mergeCell ref="A19:R19"/>
    <mergeCell ref="B23:E23"/>
    <mergeCell ref="B25:E25"/>
    <mergeCell ref="B27:E27"/>
    <mergeCell ref="B29:E29"/>
    <mergeCell ref="B12:I12"/>
    <mergeCell ref="K12:Q13"/>
    <mergeCell ref="A4:I4"/>
    <mergeCell ref="B5:I8"/>
    <mergeCell ref="A9:I9"/>
    <mergeCell ref="B13:I13"/>
    <mergeCell ref="O2:R2"/>
    <mergeCell ref="K4:Q9"/>
    <mergeCell ref="K1:Q1"/>
    <mergeCell ref="K2:M2"/>
    <mergeCell ref="K3:M3"/>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1" customFormat="1" ht="12" customHeight="1">
      <c r="A10" s="71"/>
      <c r="B10" s="89" t="s">
        <v>29</v>
      </c>
      <c r="C10" s="72"/>
      <c r="D10" s="72"/>
      <c r="E10" s="72"/>
      <c r="F10" s="72"/>
      <c r="G10" s="72"/>
      <c r="H10" s="72"/>
      <c r="I10" s="72"/>
      <c r="J10" s="74"/>
      <c r="K10" s="118"/>
      <c r="L10" s="118"/>
      <c r="M10" s="118"/>
      <c r="N10" s="118"/>
      <c r="O10" s="118"/>
      <c r="P10" s="118"/>
      <c r="Q10" s="118"/>
      <c r="R10" s="119"/>
    </row>
    <row r="11" spans="1:18" s="1"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1"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1"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1"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1"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1" customFormat="1" ht="3" customHeight="1">
      <c r="A16" s="73"/>
      <c r="B16" s="75"/>
      <c r="C16" s="75"/>
      <c r="D16" s="75"/>
      <c r="E16" s="75"/>
      <c r="F16" s="75"/>
      <c r="G16" s="75"/>
      <c r="H16" s="75"/>
      <c r="I16" s="75"/>
      <c r="J16" s="74"/>
      <c r="K16" s="202"/>
      <c r="L16" s="202"/>
      <c r="M16" s="202"/>
      <c r="N16" s="40"/>
      <c r="O16" s="202"/>
      <c r="P16" s="202"/>
      <c r="Q16" s="202"/>
      <c r="R16" s="74"/>
    </row>
    <row r="17" spans="1:19" s="1" customFormat="1" ht="15" customHeight="1">
      <c r="A17" s="73"/>
      <c r="B17" s="114" t="s">
        <v>32</v>
      </c>
      <c r="C17" s="76"/>
      <c r="D17" s="76"/>
      <c r="E17" s="76"/>
      <c r="F17" s="208">
        <f>Jul!F17</f>
        <v>0</v>
      </c>
      <c r="G17" s="208"/>
      <c r="H17" s="208"/>
      <c r="I17" s="208"/>
      <c r="J17" s="74"/>
      <c r="K17" s="205" t="s">
        <v>33</v>
      </c>
      <c r="L17" s="202"/>
      <c r="M17" s="202"/>
      <c r="N17" s="202"/>
      <c r="O17" s="202"/>
      <c r="P17" s="40"/>
      <c r="Q17" s="40" t="s">
        <v>34</v>
      </c>
      <c r="R17" s="74"/>
    </row>
    <row r="18" spans="1:19" s="1" customFormat="1" ht="6" customHeight="1">
      <c r="A18" s="77"/>
      <c r="B18" s="78"/>
      <c r="C18" s="78"/>
      <c r="D18" s="78"/>
      <c r="E18" s="78"/>
      <c r="F18" s="78"/>
      <c r="G18" s="78"/>
      <c r="H18" s="78"/>
      <c r="I18" s="78"/>
      <c r="J18" s="112"/>
      <c r="K18" s="202"/>
      <c r="L18" s="202"/>
      <c r="M18" s="202"/>
      <c r="N18" s="40"/>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SUM(Jul!M23+Aug!M23+Sep!M23+Oct!M23+Nov!M23+Dec!M23+Jan!M23+Feb!M23+Mar!M23+Apr!M23+May!M23+Jun!M23)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SUM(Jul!M25+Aug!M25+Sep!M25+Oct!M25+Nov!M25+Dec!M25+Jan!M25+Feb!M25+Mar!M25+Apr!M25+May!M25+Jun!M25)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SUM(Jul!M27+Aug!M27+Sep!M27+Oct!M27+Nov!M27+Dec!M27+Jan!M27+Feb!M27+Mar!M27+Apr!M27+May!M27+Jun!M27)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SUM(Jul!M29+Aug!M29+Sep!M29+Oct!M29+Nov!M29+Dec!M29+Jan!M29+Feb!M29+Mar!M29+Apr!M29+May!M29+Jun!M29)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SUM(Jul!M31+Aug!M31+Sep!M31+Oct!M31+Nov!M31+Dec!M31+Jan!M31+Feb!M31+Mar!M31+Apr!M31+May!M31+Jun!M31)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SUM(Jul!M33+Aug!M33+Sep!M33+Oct!M33+Nov!M33+Dec!M33+Jan!M33+Feb!M33+Mar!M33+Apr!M33+May!M33+Jun!M33)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Jun."</f>
        <v>K SFY26 FRGP Jun.</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izNK+3NhtWaHHHo4sUjXAkxoDNZuSm42YPmPnCcPOCGCg7swKnoFtXLD/B6JDJi6ZXbxUzJTAgK++oMTdAy88g==" saltValue="ZIPaTtYPdRSrNXYAemMYqw==" spinCount="100000" sheet="1" selectLockedCells="1"/>
  <mergeCells count="86">
    <mergeCell ref="A60:H60"/>
    <mergeCell ref="I60:L60"/>
    <mergeCell ref="M60:O60"/>
    <mergeCell ref="P60:R60"/>
    <mergeCell ref="A61:H61"/>
    <mergeCell ref="I61:L61"/>
    <mergeCell ref="M61:O61"/>
    <mergeCell ref="P61:R61"/>
    <mergeCell ref="M58:N58"/>
    <mergeCell ref="O58:R58"/>
    <mergeCell ref="A59:B59"/>
    <mergeCell ref="C59:D59"/>
    <mergeCell ref="G59:H59"/>
    <mergeCell ref="I59:J59"/>
    <mergeCell ref="K59:L59"/>
    <mergeCell ref="M59:N59"/>
    <mergeCell ref="O59:R59"/>
    <mergeCell ref="A58:B58"/>
    <mergeCell ref="C58:D58"/>
    <mergeCell ref="G58:H58"/>
    <mergeCell ref="I58:J58"/>
    <mergeCell ref="K58:L58"/>
    <mergeCell ref="O56:R56"/>
    <mergeCell ref="A57:B57"/>
    <mergeCell ref="C57:D57"/>
    <mergeCell ref="G57:H57"/>
    <mergeCell ref="I57:J57"/>
    <mergeCell ref="K57:L57"/>
    <mergeCell ref="M57:N57"/>
    <mergeCell ref="A56:B56"/>
    <mergeCell ref="C56:D56"/>
    <mergeCell ref="I56:J56"/>
    <mergeCell ref="K56:L56"/>
    <mergeCell ref="M56:N56"/>
    <mergeCell ref="O57:R57"/>
    <mergeCell ref="A54:H54"/>
    <mergeCell ref="I54:L54"/>
    <mergeCell ref="M54:R54"/>
    <mergeCell ref="A55:H55"/>
    <mergeCell ref="I55:L55"/>
    <mergeCell ref="M55:R55"/>
    <mergeCell ref="A52:E52"/>
    <mergeCell ref="F52:H52"/>
    <mergeCell ref="I52:L52"/>
    <mergeCell ref="M52:R52"/>
    <mergeCell ref="A53:E53"/>
    <mergeCell ref="F53:H53"/>
    <mergeCell ref="I53:L53"/>
    <mergeCell ref="M53:R53"/>
    <mergeCell ref="F50:L50"/>
    <mergeCell ref="M50:R50"/>
    <mergeCell ref="A51:E51"/>
    <mergeCell ref="F51:L51"/>
    <mergeCell ref="M51:R51"/>
    <mergeCell ref="B14:I14"/>
    <mergeCell ref="B15:I15"/>
    <mergeCell ref="K15:O15"/>
    <mergeCell ref="F17:I17"/>
    <mergeCell ref="K17:O17"/>
    <mergeCell ref="A49:R49"/>
    <mergeCell ref="A50:E50"/>
    <mergeCell ref="K18:M18"/>
    <mergeCell ref="O18:Q18"/>
    <mergeCell ref="K14:Q14"/>
    <mergeCell ref="K16:M16"/>
    <mergeCell ref="O16:Q16"/>
    <mergeCell ref="B31:E31"/>
    <mergeCell ref="C38:Q38"/>
    <mergeCell ref="C39:Q39"/>
    <mergeCell ref="C40:Q40"/>
    <mergeCell ref="A19:R19"/>
    <mergeCell ref="B23:E23"/>
    <mergeCell ref="B25:E25"/>
    <mergeCell ref="B27:E27"/>
    <mergeCell ref="B29:E29"/>
    <mergeCell ref="B12:I12"/>
    <mergeCell ref="K12:Q13"/>
    <mergeCell ref="A4:I4"/>
    <mergeCell ref="B5:I8"/>
    <mergeCell ref="A9:I9"/>
    <mergeCell ref="B13:I13"/>
    <mergeCell ref="O2:R2"/>
    <mergeCell ref="K4:Q9"/>
    <mergeCell ref="K1:Q1"/>
    <mergeCell ref="K2:M2"/>
    <mergeCell ref="K3:M3"/>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1"/>
  <sheetViews>
    <sheetView showGridLines="0" showZeros="0" zoomScale="120" zoomScaleNormal="120" workbookViewId="0">
      <selection activeCell="Q3" sqref="Q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148" t="s">
        <v>24</v>
      </c>
      <c r="P3" s="149"/>
      <c r="Q3" s="91"/>
      <c r="R3" s="53"/>
    </row>
    <row r="4" spans="1:18" s="59" customFormat="1" ht="14.25" customHeight="1">
      <c r="A4" s="141" t="s">
        <v>25</v>
      </c>
      <c r="B4" s="138"/>
      <c r="C4" s="138"/>
      <c r="D4" s="138"/>
      <c r="E4" s="138"/>
      <c r="F4" s="138"/>
      <c r="G4" s="138"/>
      <c r="H4" s="138"/>
      <c r="I4" s="138"/>
      <c r="J4" s="109"/>
      <c r="K4" s="157" t="s">
        <v>26</v>
      </c>
      <c r="L4" s="157"/>
      <c r="M4" s="157"/>
      <c r="N4" s="157"/>
      <c r="O4" s="157"/>
      <c r="P4" s="157"/>
      <c r="Q4" s="157"/>
      <c r="R4" s="68"/>
    </row>
    <row r="5" spans="1:18" s="59" customFormat="1" ht="13.5" customHeight="1">
      <c r="A5" s="56"/>
      <c r="B5" s="142" t="s">
        <v>27</v>
      </c>
      <c r="C5" s="143"/>
      <c r="D5" s="143"/>
      <c r="E5" s="143"/>
      <c r="F5" s="143"/>
      <c r="G5" s="143"/>
      <c r="H5" s="143"/>
      <c r="I5" s="143"/>
      <c r="J5" s="106"/>
      <c r="K5" s="158"/>
      <c r="L5" s="158"/>
      <c r="M5" s="158"/>
      <c r="N5" s="158"/>
      <c r="O5" s="158"/>
      <c r="P5" s="158"/>
      <c r="Q5" s="158"/>
      <c r="R5" s="68"/>
    </row>
    <row r="6" spans="1:18" s="59" customFormat="1" ht="13.5" customHeight="1">
      <c r="A6" s="60"/>
      <c r="B6" s="144"/>
      <c r="C6" s="144"/>
      <c r="D6" s="144"/>
      <c r="E6" s="144"/>
      <c r="F6" s="144"/>
      <c r="G6" s="144"/>
      <c r="H6" s="144"/>
      <c r="I6" s="144"/>
      <c r="J6" s="106"/>
      <c r="K6" s="158"/>
      <c r="L6" s="158"/>
      <c r="M6" s="158"/>
      <c r="N6" s="158"/>
      <c r="O6" s="158"/>
      <c r="P6" s="158"/>
      <c r="Q6" s="158"/>
      <c r="R6" s="68"/>
    </row>
    <row r="7" spans="1:18" s="59" customFormat="1" ht="13.5" customHeight="1">
      <c r="A7" s="60"/>
      <c r="B7" s="144"/>
      <c r="C7" s="144"/>
      <c r="D7" s="144"/>
      <c r="E7" s="144"/>
      <c r="F7" s="144"/>
      <c r="G7" s="144"/>
      <c r="H7" s="144"/>
      <c r="I7" s="144"/>
      <c r="J7" s="106"/>
      <c r="K7" s="158"/>
      <c r="L7" s="158"/>
      <c r="M7" s="158"/>
      <c r="N7" s="158"/>
      <c r="O7" s="158"/>
      <c r="P7" s="158"/>
      <c r="Q7" s="158"/>
      <c r="R7" s="68"/>
    </row>
    <row r="8" spans="1:18" s="59" customFormat="1" ht="13.5" customHeight="1">
      <c r="A8" s="69"/>
      <c r="B8" s="145"/>
      <c r="C8" s="145"/>
      <c r="D8" s="145"/>
      <c r="E8" s="145"/>
      <c r="F8" s="145"/>
      <c r="G8" s="145"/>
      <c r="H8" s="145"/>
      <c r="I8" s="145"/>
      <c r="J8" s="110"/>
      <c r="K8" s="158"/>
      <c r="L8" s="158"/>
      <c r="M8" s="158"/>
      <c r="N8" s="158"/>
      <c r="O8" s="158"/>
      <c r="P8" s="158"/>
      <c r="Q8" s="158"/>
      <c r="R8" s="68"/>
    </row>
    <row r="9" spans="1:18" s="59" customFormat="1" ht="14.25" customHeight="1">
      <c r="A9" s="150" t="s">
        <v>28</v>
      </c>
      <c r="B9" s="151"/>
      <c r="C9" s="151"/>
      <c r="D9" s="151"/>
      <c r="E9" s="151"/>
      <c r="F9" s="151"/>
      <c r="G9" s="151"/>
      <c r="H9" s="151"/>
      <c r="I9" s="151"/>
      <c r="J9" s="109"/>
      <c r="K9" s="158"/>
      <c r="L9" s="158"/>
      <c r="M9" s="158"/>
      <c r="N9" s="158"/>
      <c r="O9" s="158"/>
      <c r="P9" s="158"/>
      <c r="Q9" s="158"/>
      <c r="R9" s="68"/>
    </row>
    <row r="10" spans="1:18" s="1" customFormat="1" ht="12" customHeight="1">
      <c r="A10" s="8"/>
      <c r="B10" s="88" t="s">
        <v>29</v>
      </c>
      <c r="C10" s="9"/>
      <c r="D10" s="9"/>
      <c r="E10" s="9"/>
      <c r="F10" s="9"/>
      <c r="G10" s="9"/>
      <c r="H10" s="9"/>
      <c r="I10" s="9"/>
      <c r="J10" s="5"/>
      <c r="K10" s="116"/>
      <c r="L10" s="116"/>
      <c r="M10" s="116"/>
      <c r="N10" s="116"/>
      <c r="O10" s="116"/>
      <c r="P10" s="116"/>
      <c r="Q10" s="116"/>
      <c r="R10" s="7"/>
    </row>
    <row r="11" spans="1:18" s="1" customFormat="1" ht="12" customHeight="1">
      <c r="A11" s="6"/>
      <c r="B11" s="101" t="s">
        <v>30</v>
      </c>
      <c r="C11" s="121"/>
      <c r="D11" s="121"/>
      <c r="E11" s="121"/>
      <c r="F11" s="121"/>
      <c r="G11" s="121"/>
      <c r="H11" s="121"/>
      <c r="I11" s="121"/>
      <c r="J11" s="5"/>
      <c r="K11" s="116"/>
      <c r="L11" s="116"/>
      <c r="M11" s="116"/>
      <c r="N11" s="116"/>
      <c r="O11" s="116"/>
      <c r="P11" s="116"/>
      <c r="Q11" s="116"/>
      <c r="R11" s="7"/>
    </row>
    <row r="12" spans="1:18" s="1" customFormat="1" ht="15" customHeight="1">
      <c r="A12" s="6"/>
      <c r="B12" s="165"/>
      <c r="C12" s="165"/>
      <c r="D12" s="165"/>
      <c r="E12" s="165"/>
      <c r="F12" s="165"/>
      <c r="G12" s="165"/>
      <c r="H12" s="165"/>
      <c r="I12" s="165"/>
      <c r="J12" s="5"/>
      <c r="K12" s="159"/>
      <c r="L12" s="160"/>
      <c r="M12" s="160"/>
      <c r="N12" s="160"/>
      <c r="O12" s="160"/>
      <c r="P12" s="160"/>
      <c r="Q12" s="160"/>
      <c r="R12" s="5"/>
    </row>
    <row r="13" spans="1:18" s="1" customFormat="1" ht="15" customHeight="1">
      <c r="A13" s="6"/>
      <c r="B13" s="165"/>
      <c r="C13" s="165"/>
      <c r="D13" s="165"/>
      <c r="E13" s="165"/>
      <c r="F13" s="165"/>
      <c r="G13" s="165"/>
      <c r="H13" s="165"/>
      <c r="I13" s="165"/>
      <c r="J13" s="5"/>
      <c r="K13" s="161"/>
      <c r="L13" s="162"/>
      <c r="M13" s="162"/>
      <c r="N13" s="162"/>
      <c r="O13" s="162"/>
      <c r="P13" s="162"/>
      <c r="Q13" s="162"/>
      <c r="R13" s="5"/>
    </row>
    <row r="14" spans="1:18" s="1" customFormat="1" ht="15" customHeight="1">
      <c r="A14" s="6"/>
      <c r="B14" s="165"/>
      <c r="C14" s="165"/>
      <c r="D14" s="165"/>
      <c r="E14" s="165"/>
      <c r="F14" s="165"/>
      <c r="G14" s="165"/>
      <c r="H14" s="165"/>
      <c r="I14" s="165"/>
      <c r="J14" s="5"/>
      <c r="K14" s="156" t="s">
        <v>31</v>
      </c>
      <c r="L14" s="156"/>
      <c r="M14" s="156"/>
      <c r="N14" s="156"/>
      <c r="O14" s="156"/>
      <c r="P14" s="156"/>
      <c r="Q14" s="156"/>
      <c r="R14" s="5"/>
    </row>
    <row r="15" spans="1:18" s="1" customFormat="1" ht="15" customHeight="1">
      <c r="A15" s="6"/>
      <c r="B15" s="165"/>
      <c r="C15" s="165"/>
      <c r="D15" s="165"/>
      <c r="E15" s="165"/>
      <c r="F15" s="165"/>
      <c r="G15" s="165"/>
      <c r="H15" s="165"/>
      <c r="I15" s="165"/>
      <c r="J15" s="5"/>
      <c r="K15" s="163"/>
      <c r="L15" s="164"/>
      <c r="M15" s="164"/>
      <c r="N15" s="164"/>
      <c r="O15" s="164"/>
      <c r="P15" s="117"/>
      <c r="Q15" s="111"/>
      <c r="R15" s="5"/>
    </row>
    <row r="16" spans="1:18" s="1" customFormat="1" ht="3" customHeight="1">
      <c r="A16" s="6"/>
      <c r="B16" s="13"/>
      <c r="C16" s="13"/>
      <c r="D16" s="13"/>
      <c r="E16" s="13"/>
      <c r="F16" s="13"/>
      <c r="G16" s="13"/>
      <c r="H16" s="13"/>
      <c r="I16" s="13"/>
      <c r="J16" s="5"/>
      <c r="K16" s="156"/>
      <c r="L16" s="156"/>
      <c r="M16" s="156"/>
      <c r="O16" s="156"/>
      <c r="P16" s="156"/>
      <c r="Q16" s="156"/>
      <c r="R16" s="5"/>
    </row>
    <row r="17" spans="1:19" s="1" customFormat="1" ht="15" customHeight="1">
      <c r="A17" s="6"/>
      <c r="B17" s="115" t="s">
        <v>32</v>
      </c>
      <c r="C17" s="12"/>
      <c r="D17" s="12"/>
      <c r="E17" s="12"/>
      <c r="F17" s="201"/>
      <c r="G17" s="201"/>
      <c r="H17" s="201"/>
      <c r="I17" s="201"/>
      <c r="J17" s="5"/>
      <c r="K17" s="121" t="s">
        <v>33</v>
      </c>
      <c r="L17" s="121"/>
      <c r="M17" s="121"/>
      <c r="N17" s="121"/>
      <c r="O17" s="121"/>
      <c r="Q17" s="1" t="s">
        <v>34</v>
      </c>
      <c r="R17" s="5"/>
    </row>
    <row r="18" spans="1:19" s="1" customFormat="1" ht="6" customHeight="1">
      <c r="A18" s="10"/>
      <c r="B18" s="11"/>
      <c r="C18" s="11"/>
      <c r="D18" s="11"/>
      <c r="E18" s="11"/>
      <c r="F18" s="11"/>
      <c r="G18" s="11"/>
      <c r="H18" s="11"/>
      <c r="I18" s="11"/>
      <c r="J18" s="107"/>
      <c r="K18" s="156"/>
      <c r="L18" s="156"/>
      <c r="M18" s="156"/>
      <c r="O18" s="156"/>
      <c r="P18" s="156"/>
      <c r="Q18" s="156"/>
      <c r="R18" s="5"/>
    </row>
    <row r="19" spans="1:19" s="4" customFormat="1" ht="21" customHeight="1">
      <c r="A19" s="152" t="s">
        <v>35</v>
      </c>
      <c r="B19" s="153"/>
      <c r="C19" s="153"/>
      <c r="D19" s="153"/>
      <c r="E19" s="153"/>
      <c r="F19" s="153"/>
      <c r="G19" s="153"/>
      <c r="H19" s="153"/>
      <c r="I19" s="153"/>
      <c r="J19" s="154"/>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
        <v>43</v>
      </c>
      <c r="C23" s="169"/>
      <c r="D23" s="169"/>
      <c r="E23" s="169"/>
      <c r="G23" s="92"/>
      <c r="I23" s="93"/>
      <c r="K23" s="93"/>
      <c r="M23" s="35">
        <f>SUM(I23+K23)</f>
        <v>0</v>
      </c>
      <c r="O23" s="35">
        <f>SUM(Jul!M23)</f>
        <v>0</v>
      </c>
      <c r="Q23" s="35">
        <f>SUM(G23-O23)</f>
        <v>0</v>
      </c>
      <c r="R23" s="17"/>
    </row>
    <row r="24" spans="1:19" s="14" customFormat="1" ht="1.5" customHeight="1">
      <c r="A24" s="16"/>
      <c r="B24" s="120"/>
      <c r="C24" s="120"/>
      <c r="D24" s="120"/>
      <c r="E24" s="120"/>
      <c r="R24" s="17"/>
    </row>
    <row r="25" spans="1:19" s="14" customFormat="1" ht="13.5" customHeight="1">
      <c r="A25" s="16"/>
      <c r="B25" s="169" t="s">
        <v>44</v>
      </c>
      <c r="C25" s="169"/>
      <c r="D25" s="169"/>
      <c r="E25" s="169"/>
      <c r="G25" s="92"/>
      <c r="I25" s="93"/>
      <c r="K25" s="93"/>
      <c r="M25" s="35">
        <f>SUM(I25+K25)</f>
        <v>0</v>
      </c>
      <c r="O25" s="35">
        <f>SUM(Jul!M25)</f>
        <v>0</v>
      </c>
      <c r="Q25" s="35">
        <f>SUM(G25-O25)</f>
        <v>0</v>
      </c>
      <c r="R25" s="17"/>
    </row>
    <row r="26" spans="1:19" s="14" customFormat="1" ht="1.5" customHeight="1">
      <c r="A26" s="16"/>
      <c r="B26" s="120"/>
      <c r="C26" s="120"/>
      <c r="D26" s="120"/>
      <c r="E26" s="120"/>
      <c r="R26" s="17"/>
    </row>
    <row r="27" spans="1:19" s="14" customFormat="1" ht="13.5" customHeight="1">
      <c r="A27" s="16"/>
      <c r="B27" s="169" t="s">
        <v>45</v>
      </c>
      <c r="C27" s="169"/>
      <c r="D27" s="169"/>
      <c r="E27" s="169"/>
      <c r="G27" s="92"/>
      <c r="I27" s="93"/>
      <c r="K27" s="93"/>
      <c r="M27" s="35">
        <f>SUM(I27+K27)</f>
        <v>0</v>
      </c>
      <c r="O27" s="35">
        <f>SUM(Jul!M27)</f>
        <v>0</v>
      </c>
      <c r="Q27" s="35">
        <f>SUM(G27-O27)</f>
        <v>0</v>
      </c>
      <c r="R27" s="17"/>
    </row>
    <row r="28" spans="1:19" s="14" customFormat="1" ht="1.5" customHeight="1">
      <c r="A28" s="16"/>
      <c r="B28" s="120"/>
      <c r="C28" s="120"/>
      <c r="D28" s="120"/>
      <c r="E28" s="120"/>
      <c r="R28" s="17"/>
    </row>
    <row r="29" spans="1:19" s="14" customFormat="1" ht="13.5" customHeight="1">
      <c r="A29" s="16"/>
      <c r="B29" s="169" t="s">
        <v>46</v>
      </c>
      <c r="C29" s="169"/>
      <c r="D29" s="169"/>
      <c r="E29" s="169"/>
      <c r="G29" s="92"/>
      <c r="I29" s="93"/>
      <c r="K29" s="93"/>
      <c r="M29" s="35">
        <f>SUM(I29+K29)</f>
        <v>0</v>
      </c>
      <c r="O29" s="35">
        <f>SUM(Jul!M29)</f>
        <v>0</v>
      </c>
      <c r="Q29" s="35">
        <f>SUM(G29-O29)</f>
        <v>0</v>
      </c>
      <c r="R29" s="17"/>
    </row>
    <row r="30" spans="1:19" s="14" customFormat="1" ht="1.5" customHeight="1">
      <c r="A30" s="16"/>
      <c r="B30" s="120"/>
      <c r="C30" s="120"/>
      <c r="D30" s="120"/>
      <c r="E30" s="120"/>
      <c r="R30" s="17"/>
    </row>
    <row r="31" spans="1:19" s="14" customFormat="1" ht="13.5" customHeight="1">
      <c r="A31" s="16"/>
      <c r="B31" s="169" t="s">
        <v>47</v>
      </c>
      <c r="C31" s="169"/>
      <c r="D31" s="169"/>
      <c r="E31" s="169"/>
      <c r="G31" s="92"/>
      <c r="I31" s="93"/>
      <c r="K31" s="93"/>
      <c r="M31" s="35">
        <f>SUM(I31+K31)</f>
        <v>0</v>
      </c>
      <c r="O31" s="35">
        <f>SUM(Jul!M31)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3.5" thickTop="1">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Jul."</f>
        <v>K SFY26 FRGP Jul.</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0"/>
      <c r="F59" s="50"/>
      <c r="G59" s="124"/>
      <c r="H59" s="125"/>
      <c r="I59" s="124"/>
      <c r="J59" s="125"/>
      <c r="K59" s="124"/>
      <c r="L59" s="125"/>
      <c r="M59" s="124"/>
      <c r="N59" s="125"/>
      <c r="O59" s="124"/>
      <c r="P59" s="137"/>
      <c r="Q59" s="137"/>
      <c r="R59" s="125"/>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9" t="s">
        <v>80</v>
      </c>
      <c r="Q60" s="198"/>
      <c r="R60" s="200"/>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Ibx7yTTho9ZxI+SW9jn7j8uOqlBj311hjwoPAcshf04oegQQPg5he5GU67bO9eVenEASf3GvXOVrXc0RolX5Mw==" saltValue="bd7BZPeHFoztbWrdy5C+Jg==" spinCount="100000" sheet="1" selectLockedCells="1"/>
  <mergeCells count="86">
    <mergeCell ref="M57:N57"/>
    <mergeCell ref="O57:R57"/>
    <mergeCell ref="C59:D59"/>
    <mergeCell ref="B13:I13"/>
    <mergeCell ref="F17:I17"/>
    <mergeCell ref="B15:I15"/>
    <mergeCell ref="B14:I14"/>
    <mergeCell ref="A56:B56"/>
    <mergeCell ref="C56:D56"/>
    <mergeCell ref="A52:E52"/>
    <mergeCell ref="F51:L51"/>
    <mergeCell ref="B23:E23"/>
    <mergeCell ref="B25:E25"/>
    <mergeCell ref="B27:E27"/>
    <mergeCell ref="B29:E29"/>
    <mergeCell ref="A54:H54"/>
    <mergeCell ref="C57:D57"/>
    <mergeCell ref="G57:H57"/>
    <mergeCell ref="I57:J57"/>
    <mergeCell ref="F52:H52"/>
    <mergeCell ref="I52:L52"/>
    <mergeCell ref="K57:L57"/>
    <mergeCell ref="A53:E53"/>
    <mergeCell ref="F53:H53"/>
    <mergeCell ref="A61:H61"/>
    <mergeCell ref="I61:L61"/>
    <mergeCell ref="M61:O61"/>
    <mergeCell ref="P61:R61"/>
    <mergeCell ref="A60:H60"/>
    <mergeCell ref="I60:L60"/>
    <mergeCell ref="M60:O60"/>
    <mergeCell ref="P60:R60"/>
    <mergeCell ref="M52:R52"/>
    <mergeCell ref="I56:J56"/>
    <mergeCell ref="K56:L56"/>
    <mergeCell ref="M56:N56"/>
    <mergeCell ref="O56:R56"/>
    <mergeCell ref="M55:R55"/>
    <mergeCell ref="M53:R53"/>
    <mergeCell ref="I54:L54"/>
    <mergeCell ref="M54:R54"/>
    <mergeCell ref="I53:L53"/>
    <mergeCell ref="M51:R51"/>
    <mergeCell ref="B31:E31"/>
    <mergeCell ref="C38:Q38"/>
    <mergeCell ref="C39:Q39"/>
    <mergeCell ref="C40:Q40"/>
    <mergeCell ref="A51:E51"/>
    <mergeCell ref="A49:R49"/>
    <mergeCell ref="A50:E50"/>
    <mergeCell ref="F50:L50"/>
    <mergeCell ref="M50:R50"/>
    <mergeCell ref="A9:I9"/>
    <mergeCell ref="A19:R19"/>
    <mergeCell ref="K14:Q14"/>
    <mergeCell ref="K16:M16"/>
    <mergeCell ref="O16:Q16"/>
    <mergeCell ref="K18:M18"/>
    <mergeCell ref="O18:Q18"/>
    <mergeCell ref="K4:Q9"/>
    <mergeCell ref="K12:Q13"/>
    <mergeCell ref="K15:O15"/>
    <mergeCell ref="B12:I12"/>
    <mergeCell ref="K1:Q1"/>
    <mergeCell ref="K2:M2"/>
    <mergeCell ref="K3:M3"/>
    <mergeCell ref="A4:I4"/>
    <mergeCell ref="B5:I8"/>
    <mergeCell ref="O2:R2"/>
    <mergeCell ref="O3:P3"/>
    <mergeCell ref="G59:H59"/>
    <mergeCell ref="O58:R58"/>
    <mergeCell ref="A55:H55"/>
    <mergeCell ref="I55:L55"/>
    <mergeCell ref="A57:B57"/>
    <mergeCell ref="C58:D58"/>
    <mergeCell ref="G58:H58"/>
    <mergeCell ref="I58:J58"/>
    <mergeCell ref="K58:L58"/>
    <mergeCell ref="O59:R59"/>
    <mergeCell ref="M59:N59"/>
    <mergeCell ref="K59:L59"/>
    <mergeCell ref="I59:J59"/>
    <mergeCell ref="M58:N58"/>
    <mergeCell ref="A59:B59"/>
    <mergeCell ref="A58:B58"/>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070A-04EB-4019-AF10-62E6566F3432}">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4"/>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Aug."</f>
        <v>K SFY26 FRGP Aug.</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GvoYVuMMJn3g0CpzrbVFZ7R3+fIU+Dz9eK1GtE6SxpGkx5r2O33XJzZqnNS5OvPMIo+3KTHCU3knLT5TSOmRYA==" saltValue="KlmjfiUwSKBjKwTpB8VxHQ=="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C56:D56"/>
    <mergeCell ref="I56:J56"/>
    <mergeCell ref="K56:L56"/>
    <mergeCell ref="M56:N56"/>
    <mergeCell ref="A54:H54"/>
    <mergeCell ref="I54:L54"/>
    <mergeCell ref="M54:R54"/>
    <mergeCell ref="A55:H55"/>
    <mergeCell ref="I55:L55"/>
    <mergeCell ref="M55:R55"/>
    <mergeCell ref="O56:R56"/>
    <mergeCell ref="A56:B56"/>
    <mergeCell ref="M51:R51"/>
    <mergeCell ref="A53:E53"/>
    <mergeCell ref="F53:H53"/>
    <mergeCell ref="I53:L53"/>
    <mergeCell ref="M53:R53"/>
    <mergeCell ref="A52:E52"/>
    <mergeCell ref="F52:H52"/>
    <mergeCell ref="I52:L52"/>
    <mergeCell ref="M52:R52"/>
    <mergeCell ref="A4:I4"/>
    <mergeCell ref="B5:I8"/>
    <mergeCell ref="A9:I9"/>
    <mergeCell ref="A51:E51"/>
    <mergeCell ref="F51:L51"/>
    <mergeCell ref="F17:I17"/>
    <mergeCell ref="B15:I15"/>
    <mergeCell ref="B14:I14"/>
    <mergeCell ref="B13:I13"/>
    <mergeCell ref="B12:I12"/>
    <mergeCell ref="A50:E50"/>
    <mergeCell ref="A19:R19"/>
    <mergeCell ref="B23:E23"/>
    <mergeCell ref="B25:E25"/>
    <mergeCell ref="B27:E27"/>
    <mergeCell ref="B29:E29"/>
    <mergeCell ref="B31:E31"/>
    <mergeCell ref="F50:L50"/>
    <mergeCell ref="M50:R50"/>
    <mergeCell ref="C38:Q38"/>
    <mergeCell ref="C39:Q39"/>
    <mergeCell ref="C40:Q40"/>
    <mergeCell ref="A49:R49"/>
    <mergeCell ref="K18:M18"/>
    <mergeCell ref="O18:Q18"/>
    <mergeCell ref="K14:Q14"/>
    <mergeCell ref="K1:Q1"/>
    <mergeCell ref="K2:M2"/>
    <mergeCell ref="O2:R2"/>
    <mergeCell ref="K4:Q9"/>
    <mergeCell ref="K3:M3"/>
    <mergeCell ref="K17:O17"/>
    <mergeCell ref="K15:O15"/>
    <mergeCell ref="K12:Q13"/>
    <mergeCell ref="K16:M16"/>
    <mergeCell ref="O16:Q16"/>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E3DA9-BC40-4946-A388-B2AE0B559E78}">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Sep."</f>
        <v>K SFY26 FRGP Sep.</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VfxfTpAu55Qm6DmsiZejFxZQojSw8SR9PN9bF638oJuL8/swd3elv+HyGK46nw2HS+TgrNNsRWWWbPghA+0u+w==" saltValue="52aTe3zb6fjwfXgTiUL5uA=="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A55:H55"/>
    <mergeCell ref="I55:L55"/>
    <mergeCell ref="M55:R55"/>
    <mergeCell ref="A56:B56"/>
    <mergeCell ref="C56:D56"/>
    <mergeCell ref="I56:J56"/>
    <mergeCell ref="K56:L56"/>
    <mergeCell ref="M56:N56"/>
    <mergeCell ref="O56:R56"/>
    <mergeCell ref="A53:E53"/>
    <mergeCell ref="F53:H53"/>
    <mergeCell ref="I53:L53"/>
    <mergeCell ref="M53:R53"/>
    <mergeCell ref="A54:H54"/>
    <mergeCell ref="I54:L54"/>
    <mergeCell ref="M54:R54"/>
    <mergeCell ref="M50:R50"/>
    <mergeCell ref="A51:E51"/>
    <mergeCell ref="F51:L51"/>
    <mergeCell ref="M51:R51"/>
    <mergeCell ref="A50:E50"/>
    <mergeCell ref="A52:E52"/>
    <mergeCell ref="F52:H52"/>
    <mergeCell ref="I52:L52"/>
    <mergeCell ref="M52:R52"/>
    <mergeCell ref="K3:M3"/>
    <mergeCell ref="B12:I12"/>
    <mergeCell ref="K12:Q13"/>
    <mergeCell ref="B13:I13"/>
    <mergeCell ref="B14:I14"/>
    <mergeCell ref="B15:I15"/>
    <mergeCell ref="K15:O15"/>
    <mergeCell ref="C38:Q38"/>
    <mergeCell ref="C39:Q39"/>
    <mergeCell ref="C40:Q40"/>
    <mergeCell ref="A49:R49"/>
    <mergeCell ref="F50:L50"/>
    <mergeCell ref="B31:E31"/>
    <mergeCell ref="K16:M16"/>
    <mergeCell ref="O16:Q16"/>
    <mergeCell ref="K18:M18"/>
    <mergeCell ref="O18:Q18"/>
    <mergeCell ref="F17:I17"/>
    <mergeCell ref="K17:O17"/>
    <mergeCell ref="A19:R19"/>
    <mergeCell ref="B23:E23"/>
    <mergeCell ref="B25:E25"/>
    <mergeCell ref="B27:E27"/>
    <mergeCell ref="B29:E29"/>
    <mergeCell ref="K1:Q1"/>
    <mergeCell ref="K2:M2"/>
    <mergeCell ref="K14:Q14"/>
    <mergeCell ref="O2:R2"/>
    <mergeCell ref="A4:I4"/>
    <mergeCell ref="K4:Q9"/>
    <mergeCell ref="B5:I8"/>
    <mergeCell ref="A9:I9"/>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E10D9-7EB0-421F-BB1D-5289AC0E7CF0}">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Oct."</f>
        <v>K SFY26 FRGP Oct.</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Gmw/9mCrSMzmccz1nJpXVPzzDeOCrmnmNUHoSpLH2rG9X46UiXVrjAAl1jpQs9ZNSdtkyoo5uKUwGNmbTUMgyQ==" saltValue="7htorDaoaps+Acs6RPqiDw=="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A55:H55"/>
    <mergeCell ref="I55:L55"/>
    <mergeCell ref="M55:R55"/>
    <mergeCell ref="A56:B56"/>
    <mergeCell ref="C56:D56"/>
    <mergeCell ref="I56:J56"/>
    <mergeCell ref="K56:L56"/>
    <mergeCell ref="M56:N56"/>
    <mergeCell ref="O56:R56"/>
    <mergeCell ref="A53:E53"/>
    <mergeCell ref="F53:H53"/>
    <mergeCell ref="I53:L53"/>
    <mergeCell ref="M53:R53"/>
    <mergeCell ref="A54:H54"/>
    <mergeCell ref="I54:L54"/>
    <mergeCell ref="M54:R54"/>
    <mergeCell ref="M50:R50"/>
    <mergeCell ref="A51:E51"/>
    <mergeCell ref="F51:L51"/>
    <mergeCell ref="M51:R51"/>
    <mergeCell ref="A50:E50"/>
    <mergeCell ref="A52:E52"/>
    <mergeCell ref="F52:H52"/>
    <mergeCell ref="I52:L52"/>
    <mergeCell ref="M52:R52"/>
    <mergeCell ref="K3:M3"/>
    <mergeCell ref="B12:I12"/>
    <mergeCell ref="K12:Q13"/>
    <mergeCell ref="B13:I13"/>
    <mergeCell ref="B14:I14"/>
    <mergeCell ref="B15:I15"/>
    <mergeCell ref="K15:O15"/>
    <mergeCell ref="C38:Q38"/>
    <mergeCell ref="C39:Q39"/>
    <mergeCell ref="C40:Q40"/>
    <mergeCell ref="A49:R49"/>
    <mergeCell ref="F50:L50"/>
    <mergeCell ref="B31:E31"/>
    <mergeCell ref="K16:M16"/>
    <mergeCell ref="O16:Q16"/>
    <mergeCell ref="K18:M18"/>
    <mergeCell ref="O18:Q18"/>
    <mergeCell ref="F17:I17"/>
    <mergeCell ref="K17:O17"/>
    <mergeCell ref="A19:R19"/>
    <mergeCell ref="B23:E23"/>
    <mergeCell ref="B25:E25"/>
    <mergeCell ref="B27:E27"/>
    <mergeCell ref="B29:E29"/>
    <mergeCell ref="K1:Q1"/>
    <mergeCell ref="K2:M2"/>
    <mergeCell ref="K14:Q14"/>
    <mergeCell ref="O2:R2"/>
    <mergeCell ref="A4:I4"/>
    <mergeCell ref="K4:Q9"/>
    <mergeCell ref="B5:I8"/>
    <mergeCell ref="A9:I9"/>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231F-B53E-45C6-8C0D-57712B91D449}">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212"/>
      <c r="M12" s="212"/>
      <c r="N12" s="212"/>
      <c r="O12" s="212"/>
      <c r="P12" s="212"/>
      <c r="Q12" s="212"/>
      <c r="R12" s="74"/>
    </row>
    <row r="13" spans="1:18" s="40" customFormat="1" ht="15" customHeight="1">
      <c r="A13" s="73"/>
      <c r="B13" s="209">
        <f>Jul!B13</f>
        <v>0</v>
      </c>
      <c r="C13" s="210"/>
      <c r="D13" s="210"/>
      <c r="E13" s="210"/>
      <c r="F13" s="210"/>
      <c r="G13" s="210"/>
      <c r="H13" s="210"/>
      <c r="I13" s="210"/>
      <c r="J13" s="74"/>
      <c r="K13" s="213"/>
      <c r="L13" s="214"/>
      <c r="M13" s="214"/>
      <c r="N13" s="214"/>
      <c r="O13" s="214"/>
      <c r="P13" s="214"/>
      <c r="Q13" s="214"/>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Nov."</f>
        <v>K SFY26 FRGP Nov.</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zm5N08fY3Uyq12ALMN6Lkhjew9yQ29b8uvryf09LXcOxV1h6F3wTJdF1YhZ7awUuv9eRzSffrPu/AMQm5wVeEw==" saltValue="BwcfzPO7jb+bj2dGwxPeiQ=="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A55:H55"/>
    <mergeCell ref="I55:L55"/>
    <mergeCell ref="M55:R55"/>
    <mergeCell ref="A56:B56"/>
    <mergeCell ref="C56:D56"/>
    <mergeCell ref="I56:J56"/>
    <mergeCell ref="K56:L56"/>
    <mergeCell ref="M56:N56"/>
    <mergeCell ref="O56:R56"/>
    <mergeCell ref="A53:E53"/>
    <mergeCell ref="F53:H53"/>
    <mergeCell ref="I53:L53"/>
    <mergeCell ref="M53:R53"/>
    <mergeCell ref="A54:H54"/>
    <mergeCell ref="I54:L54"/>
    <mergeCell ref="M54:R54"/>
    <mergeCell ref="M50:R50"/>
    <mergeCell ref="A51:E51"/>
    <mergeCell ref="F51:L51"/>
    <mergeCell ref="M51:R51"/>
    <mergeCell ref="A50:E50"/>
    <mergeCell ref="A52:E52"/>
    <mergeCell ref="F52:H52"/>
    <mergeCell ref="I52:L52"/>
    <mergeCell ref="M52:R52"/>
    <mergeCell ref="K3:M3"/>
    <mergeCell ref="B12:I12"/>
    <mergeCell ref="K12:Q13"/>
    <mergeCell ref="B13:I13"/>
    <mergeCell ref="B14:I14"/>
    <mergeCell ref="B15:I15"/>
    <mergeCell ref="K15:O15"/>
    <mergeCell ref="C38:Q38"/>
    <mergeCell ref="C39:Q39"/>
    <mergeCell ref="C40:Q40"/>
    <mergeCell ref="A49:R49"/>
    <mergeCell ref="F50:L50"/>
    <mergeCell ref="B31:E31"/>
    <mergeCell ref="K16:M16"/>
    <mergeCell ref="O16:Q16"/>
    <mergeCell ref="K18:M18"/>
    <mergeCell ref="O18:Q18"/>
    <mergeCell ref="F17:I17"/>
    <mergeCell ref="K17:O17"/>
    <mergeCell ref="A19:R19"/>
    <mergeCell ref="B23:E23"/>
    <mergeCell ref="B25:E25"/>
    <mergeCell ref="B27:E27"/>
    <mergeCell ref="B29:E29"/>
    <mergeCell ref="K1:Q1"/>
    <mergeCell ref="K2:M2"/>
    <mergeCell ref="K14:Q14"/>
    <mergeCell ref="O2:R2"/>
    <mergeCell ref="A4:I4"/>
    <mergeCell ref="K4:Q9"/>
    <mergeCell ref="B5:I8"/>
    <mergeCell ref="A9:I9"/>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BB27-B8B9-499F-9F50-069AC0AFDE14}">
  <dimension ref="A1:S61"/>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Dec."</f>
        <v>K SFY26 FRGP Dec.</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sheetData>
  <sheetProtection algorithmName="SHA-512" hashValue="+0GRPomDFFIclyFQY5ifjH13aFfxdaebyLO5ArszPdKiYwSqhpQFB1L1XO7jiqdFAbgSq+M+hGxPUGcCCiw8MA==" saltValue="DDzSH9H29WDwTLed0PLp2Q=="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A55:H55"/>
    <mergeCell ref="I55:L55"/>
    <mergeCell ref="M55:R55"/>
    <mergeCell ref="A56:B56"/>
    <mergeCell ref="C56:D56"/>
    <mergeCell ref="I56:J56"/>
    <mergeCell ref="K56:L56"/>
    <mergeCell ref="M56:N56"/>
    <mergeCell ref="O56:R56"/>
    <mergeCell ref="A53:E53"/>
    <mergeCell ref="F53:H53"/>
    <mergeCell ref="I53:L53"/>
    <mergeCell ref="M53:R53"/>
    <mergeCell ref="A54:H54"/>
    <mergeCell ref="I54:L54"/>
    <mergeCell ref="M54:R54"/>
    <mergeCell ref="M50:R50"/>
    <mergeCell ref="A51:E51"/>
    <mergeCell ref="F51:L51"/>
    <mergeCell ref="M51:R51"/>
    <mergeCell ref="A50:E50"/>
    <mergeCell ref="A52:E52"/>
    <mergeCell ref="F52:H52"/>
    <mergeCell ref="I52:L52"/>
    <mergeCell ref="M52:R52"/>
    <mergeCell ref="K3:M3"/>
    <mergeCell ref="B12:I12"/>
    <mergeCell ref="K12:Q13"/>
    <mergeCell ref="B13:I13"/>
    <mergeCell ref="B14:I14"/>
    <mergeCell ref="B15:I15"/>
    <mergeCell ref="K15:O15"/>
    <mergeCell ref="C38:Q38"/>
    <mergeCell ref="C39:Q39"/>
    <mergeCell ref="C40:Q40"/>
    <mergeCell ref="A49:R49"/>
    <mergeCell ref="F50:L50"/>
    <mergeCell ref="B31:E31"/>
    <mergeCell ref="K16:M16"/>
    <mergeCell ref="O16:Q16"/>
    <mergeCell ref="K18:M18"/>
    <mergeCell ref="O18:Q18"/>
    <mergeCell ref="F17:I17"/>
    <mergeCell ref="K17:O17"/>
    <mergeCell ref="A19:R19"/>
    <mergeCell ref="B23:E23"/>
    <mergeCell ref="B25:E25"/>
    <mergeCell ref="B27:E27"/>
    <mergeCell ref="B29:E29"/>
    <mergeCell ref="K1:Q1"/>
    <mergeCell ref="K2:M2"/>
    <mergeCell ref="K14:Q14"/>
    <mergeCell ref="O2:R2"/>
    <mergeCell ref="A4:I4"/>
    <mergeCell ref="K4:Q9"/>
    <mergeCell ref="B5:I8"/>
    <mergeCell ref="A9:I9"/>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FDCC3-D5F2-4E0A-A0DD-EC4D5FA17A50}">
  <dimension ref="A1:S64"/>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Jan."</f>
        <v>K SFY26 FRGP Jan.</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row r="64" spans="1:18" s="70" customFormat="1" ht="7.5" customHeight="1"/>
  </sheetData>
  <sheetProtection algorithmName="SHA-512" hashValue="HMun6MCbrhdoYROgoyurQp+NyODtY8YTcDBr2hTwectD9khBXcNybn8vpGu+zaCdR/5MS6sqQNyQlF+v4Ig46A==" saltValue="SeYhD2cx5JuBwCx6XPNUZQ==" spinCount="100000" sheet="1" selectLockedCells="1"/>
  <mergeCells count="86">
    <mergeCell ref="A61:H61"/>
    <mergeCell ref="I61:L61"/>
    <mergeCell ref="M61:O61"/>
    <mergeCell ref="P61:R61"/>
    <mergeCell ref="A59:B59"/>
    <mergeCell ref="C59:D59"/>
    <mergeCell ref="G59:H59"/>
    <mergeCell ref="I59:J59"/>
    <mergeCell ref="K59:L59"/>
    <mergeCell ref="M59:N59"/>
    <mergeCell ref="O59:R59"/>
    <mergeCell ref="A60:H60"/>
    <mergeCell ref="I60:L60"/>
    <mergeCell ref="M60:O60"/>
    <mergeCell ref="P60:R60"/>
    <mergeCell ref="M58:N58"/>
    <mergeCell ref="O58:R58"/>
    <mergeCell ref="A57:B57"/>
    <mergeCell ref="C57:D57"/>
    <mergeCell ref="G57:H57"/>
    <mergeCell ref="I57:J57"/>
    <mergeCell ref="K57:L57"/>
    <mergeCell ref="M57:N57"/>
    <mergeCell ref="O57:R57"/>
    <mergeCell ref="A58:B58"/>
    <mergeCell ref="C58:D58"/>
    <mergeCell ref="G58:H58"/>
    <mergeCell ref="I58:J58"/>
    <mergeCell ref="K58:L58"/>
    <mergeCell ref="A55:H55"/>
    <mergeCell ref="I55:L55"/>
    <mergeCell ref="M55:R55"/>
    <mergeCell ref="A56:B56"/>
    <mergeCell ref="C56:D56"/>
    <mergeCell ref="I56:J56"/>
    <mergeCell ref="K56:L56"/>
    <mergeCell ref="M56:N56"/>
    <mergeCell ref="O56:R56"/>
    <mergeCell ref="A53:E53"/>
    <mergeCell ref="F53:H53"/>
    <mergeCell ref="I53:L53"/>
    <mergeCell ref="M53:R53"/>
    <mergeCell ref="A54:H54"/>
    <mergeCell ref="I54:L54"/>
    <mergeCell ref="M54:R54"/>
    <mergeCell ref="M50:R50"/>
    <mergeCell ref="A51:E51"/>
    <mergeCell ref="F51:L51"/>
    <mergeCell ref="M51:R51"/>
    <mergeCell ref="A50:E50"/>
    <mergeCell ref="A52:E52"/>
    <mergeCell ref="F52:H52"/>
    <mergeCell ref="I52:L52"/>
    <mergeCell ref="M52:R52"/>
    <mergeCell ref="K3:M3"/>
    <mergeCell ref="B12:I12"/>
    <mergeCell ref="K12:Q13"/>
    <mergeCell ref="B13:I13"/>
    <mergeCell ref="B14:I14"/>
    <mergeCell ref="B15:I15"/>
    <mergeCell ref="K15:O15"/>
    <mergeCell ref="C38:Q38"/>
    <mergeCell ref="C39:Q39"/>
    <mergeCell ref="C40:Q40"/>
    <mergeCell ref="A49:R49"/>
    <mergeCell ref="F50:L50"/>
    <mergeCell ref="B31:E31"/>
    <mergeCell ref="K16:M16"/>
    <mergeCell ref="O16:Q16"/>
    <mergeCell ref="K18:M18"/>
    <mergeCell ref="O18:Q18"/>
    <mergeCell ref="F17:I17"/>
    <mergeCell ref="K17:O17"/>
    <mergeCell ref="A19:R19"/>
    <mergeCell ref="B23:E23"/>
    <mergeCell ref="B25:E25"/>
    <mergeCell ref="B27:E27"/>
    <mergeCell ref="B29:E29"/>
    <mergeCell ref="K1:Q1"/>
    <mergeCell ref="K2:M2"/>
    <mergeCell ref="K14:Q14"/>
    <mergeCell ref="O2:R2"/>
    <mergeCell ref="A4:I4"/>
    <mergeCell ref="K4:Q9"/>
    <mergeCell ref="B5:I8"/>
    <mergeCell ref="A9:I9"/>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4"/>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59" customFormat="1" ht="15" customHeight="1">
      <c r="A1" s="56"/>
      <c r="B1" s="57"/>
      <c r="C1" s="58"/>
      <c r="D1" s="57" t="s">
        <v>18</v>
      </c>
      <c r="E1" s="57"/>
      <c r="F1" s="57"/>
      <c r="G1" s="57"/>
      <c r="H1" s="57"/>
      <c r="I1" s="57"/>
      <c r="J1" s="108"/>
      <c r="K1" s="138" t="s">
        <v>19</v>
      </c>
      <c r="L1" s="138"/>
      <c r="M1" s="138"/>
      <c r="N1" s="138"/>
      <c r="O1" s="138"/>
      <c r="P1" s="138"/>
      <c r="Q1" s="138"/>
      <c r="R1" s="102"/>
    </row>
    <row r="2" spans="1:18" s="59" customFormat="1" ht="12.75">
      <c r="A2" s="60"/>
      <c r="B2" s="61"/>
      <c r="D2" s="62" t="s">
        <v>20</v>
      </c>
      <c r="E2" s="61"/>
      <c r="F2" s="61"/>
      <c r="G2" s="61"/>
      <c r="H2" s="61"/>
      <c r="I2" s="61"/>
      <c r="J2" s="105"/>
      <c r="K2" s="139" t="s">
        <v>21</v>
      </c>
      <c r="L2" s="139"/>
      <c r="M2" s="139"/>
      <c r="N2" s="103"/>
      <c r="O2" s="146" t="s">
        <v>22</v>
      </c>
      <c r="P2" s="139"/>
      <c r="Q2" s="139"/>
      <c r="R2" s="147"/>
    </row>
    <row r="3" spans="1:18" s="59" customFormat="1" ht="16.5" customHeight="1">
      <c r="A3" s="63"/>
      <c r="B3" s="122"/>
      <c r="C3" s="54"/>
      <c r="D3" s="64" t="s">
        <v>23</v>
      </c>
      <c r="E3" s="122"/>
      <c r="F3" s="65"/>
      <c r="G3" s="54"/>
      <c r="H3" s="66"/>
      <c r="I3" s="122"/>
      <c r="J3" s="67"/>
      <c r="K3" s="140">
        <v>4950</v>
      </c>
      <c r="L3" s="140"/>
      <c r="M3" s="140"/>
      <c r="N3" s="104"/>
      <c r="O3" s="52"/>
      <c r="P3" s="54"/>
      <c r="Q3" s="55" t="str">
        <f>Jul!O3&amp;Jul!Q3</f>
        <v>K</v>
      </c>
      <c r="R3" s="67"/>
    </row>
    <row r="4" spans="1:18" s="59" customFormat="1" ht="14.25" customHeight="1">
      <c r="A4" s="141" t="s">
        <v>25</v>
      </c>
      <c r="B4" s="138"/>
      <c r="C4" s="138"/>
      <c r="D4" s="138"/>
      <c r="E4" s="138"/>
      <c r="F4" s="138"/>
      <c r="G4" s="138"/>
      <c r="H4" s="138"/>
      <c r="I4" s="138"/>
      <c r="J4" s="109"/>
      <c r="K4" s="203" t="s">
        <v>81</v>
      </c>
      <c r="L4" s="203"/>
      <c r="M4" s="203"/>
      <c r="N4" s="203"/>
      <c r="O4" s="203"/>
      <c r="P4" s="203"/>
      <c r="Q4" s="203"/>
      <c r="R4" s="68"/>
    </row>
    <row r="5" spans="1:18" s="59" customFormat="1" ht="13.5" customHeight="1">
      <c r="A5" s="56"/>
      <c r="B5" s="142" t="s">
        <v>27</v>
      </c>
      <c r="C5" s="143"/>
      <c r="D5" s="143"/>
      <c r="E5" s="143"/>
      <c r="F5" s="143"/>
      <c r="G5" s="143"/>
      <c r="H5" s="143"/>
      <c r="I5" s="143"/>
      <c r="J5" s="106"/>
      <c r="K5" s="204"/>
      <c r="L5" s="204"/>
      <c r="M5" s="204"/>
      <c r="N5" s="204"/>
      <c r="O5" s="204"/>
      <c r="P5" s="204"/>
      <c r="Q5" s="204"/>
      <c r="R5" s="68"/>
    </row>
    <row r="6" spans="1:18" s="59" customFormat="1" ht="13.5" customHeight="1">
      <c r="A6" s="60"/>
      <c r="B6" s="144"/>
      <c r="C6" s="144"/>
      <c r="D6" s="144"/>
      <c r="E6" s="144"/>
      <c r="F6" s="144"/>
      <c r="G6" s="144"/>
      <c r="H6" s="144"/>
      <c r="I6" s="144"/>
      <c r="J6" s="106"/>
      <c r="K6" s="204"/>
      <c r="L6" s="204"/>
      <c r="M6" s="204"/>
      <c r="N6" s="204"/>
      <c r="O6" s="204"/>
      <c r="P6" s="204"/>
      <c r="Q6" s="204"/>
      <c r="R6" s="68"/>
    </row>
    <row r="7" spans="1:18" s="59" customFormat="1" ht="13.5" customHeight="1">
      <c r="A7" s="60"/>
      <c r="B7" s="144"/>
      <c r="C7" s="144"/>
      <c r="D7" s="144"/>
      <c r="E7" s="144"/>
      <c r="F7" s="144"/>
      <c r="G7" s="144"/>
      <c r="H7" s="144"/>
      <c r="I7" s="144"/>
      <c r="J7" s="106"/>
      <c r="K7" s="204"/>
      <c r="L7" s="204"/>
      <c r="M7" s="204"/>
      <c r="N7" s="204"/>
      <c r="O7" s="204"/>
      <c r="P7" s="204"/>
      <c r="Q7" s="204"/>
      <c r="R7" s="68"/>
    </row>
    <row r="8" spans="1:18" s="59" customFormat="1" ht="13.5" customHeight="1">
      <c r="A8" s="69"/>
      <c r="B8" s="145"/>
      <c r="C8" s="145"/>
      <c r="D8" s="145"/>
      <c r="E8" s="145"/>
      <c r="F8" s="145"/>
      <c r="G8" s="145"/>
      <c r="H8" s="145"/>
      <c r="I8" s="145"/>
      <c r="J8" s="110"/>
      <c r="K8" s="204"/>
      <c r="L8" s="204"/>
      <c r="M8" s="204"/>
      <c r="N8" s="204"/>
      <c r="O8" s="204"/>
      <c r="P8" s="204"/>
      <c r="Q8" s="204"/>
      <c r="R8" s="68"/>
    </row>
    <row r="9" spans="1:18" s="3" customFormat="1" ht="14.25" customHeight="1">
      <c r="A9" s="206" t="s">
        <v>28</v>
      </c>
      <c r="B9" s="207"/>
      <c r="C9" s="207"/>
      <c r="D9" s="207"/>
      <c r="E9" s="207"/>
      <c r="F9" s="207"/>
      <c r="G9" s="207"/>
      <c r="H9" s="207"/>
      <c r="I9" s="207"/>
      <c r="J9" s="113"/>
      <c r="K9" s="204"/>
      <c r="L9" s="204"/>
      <c r="M9" s="204"/>
      <c r="N9" s="204"/>
      <c r="O9" s="204"/>
      <c r="P9" s="204"/>
      <c r="Q9" s="204"/>
      <c r="R9" s="7"/>
    </row>
    <row r="10" spans="1:18" s="40" customFormat="1" ht="12" customHeight="1">
      <c r="A10" s="71"/>
      <c r="B10" s="89" t="s">
        <v>29</v>
      </c>
      <c r="C10" s="72"/>
      <c r="D10" s="72"/>
      <c r="E10" s="72"/>
      <c r="F10" s="72"/>
      <c r="G10" s="72"/>
      <c r="H10" s="72"/>
      <c r="I10" s="72"/>
      <c r="J10" s="74"/>
      <c r="K10" s="118"/>
      <c r="L10" s="118"/>
      <c r="M10" s="118"/>
      <c r="N10" s="118"/>
      <c r="O10" s="118"/>
      <c r="P10" s="118"/>
      <c r="Q10" s="118"/>
      <c r="R10" s="119"/>
    </row>
    <row r="11" spans="1:18" s="40" customFormat="1" ht="12" customHeight="1">
      <c r="A11" s="73"/>
      <c r="B11" s="101" t="s">
        <v>30</v>
      </c>
      <c r="C11" s="123"/>
      <c r="D11" s="123"/>
      <c r="E11" s="123"/>
      <c r="F11" s="123"/>
      <c r="G11" s="123"/>
      <c r="H11" s="123"/>
      <c r="I11" s="123"/>
      <c r="J11" s="74"/>
      <c r="K11" s="118"/>
      <c r="L11" s="118"/>
      <c r="M11" s="118"/>
      <c r="N11" s="118"/>
      <c r="O11" s="118"/>
      <c r="P11" s="118"/>
      <c r="Q11" s="118"/>
      <c r="R11" s="119"/>
    </row>
    <row r="12" spans="1:18" s="40" customFormat="1" ht="15" customHeight="1">
      <c r="A12" s="73"/>
      <c r="B12" s="209">
        <f>Jul!B12</f>
        <v>0</v>
      </c>
      <c r="C12" s="209"/>
      <c r="D12" s="209"/>
      <c r="E12" s="209"/>
      <c r="F12" s="209"/>
      <c r="G12" s="209"/>
      <c r="H12" s="209"/>
      <c r="I12" s="209"/>
      <c r="J12" s="74"/>
      <c r="K12" s="159"/>
      <c r="L12" s="160"/>
      <c r="M12" s="160"/>
      <c r="N12" s="160"/>
      <c r="O12" s="160"/>
      <c r="P12" s="160"/>
      <c r="Q12" s="160"/>
      <c r="R12" s="74"/>
    </row>
    <row r="13" spans="1:18" s="40" customFormat="1" ht="15" customHeight="1">
      <c r="A13" s="73"/>
      <c r="B13" s="209">
        <f>Jul!B13</f>
        <v>0</v>
      </c>
      <c r="C13" s="210"/>
      <c r="D13" s="210"/>
      <c r="E13" s="210"/>
      <c r="F13" s="210"/>
      <c r="G13" s="210"/>
      <c r="H13" s="210"/>
      <c r="I13" s="210"/>
      <c r="J13" s="74"/>
      <c r="K13" s="161"/>
      <c r="L13" s="162"/>
      <c r="M13" s="162"/>
      <c r="N13" s="162"/>
      <c r="O13" s="162"/>
      <c r="P13" s="162"/>
      <c r="Q13" s="162"/>
      <c r="R13" s="74"/>
    </row>
    <row r="14" spans="1:18" s="40" customFormat="1" ht="15" customHeight="1">
      <c r="A14" s="73"/>
      <c r="B14" s="209">
        <f>Jul!B14</f>
        <v>0</v>
      </c>
      <c r="C14" s="209"/>
      <c r="D14" s="209"/>
      <c r="E14" s="209"/>
      <c r="F14" s="209"/>
      <c r="G14" s="209"/>
      <c r="H14" s="209"/>
      <c r="I14" s="209"/>
      <c r="J14" s="74"/>
      <c r="K14" s="202" t="s">
        <v>31</v>
      </c>
      <c r="L14" s="202"/>
      <c r="M14" s="202"/>
      <c r="N14" s="202"/>
      <c r="O14" s="202"/>
      <c r="P14" s="202"/>
      <c r="Q14" s="202"/>
      <c r="R14" s="74"/>
    </row>
    <row r="15" spans="1:18" s="40" customFormat="1" ht="15" customHeight="1">
      <c r="A15" s="73"/>
      <c r="B15" s="209">
        <f>Jul!B15</f>
        <v>0</v>
      </c>
      <c r="C15" s="209"/>
      <c r="D15" s="209"/>
      <c r="E15" s="209"/>
      <c r="F15" s="209"/>
      <c r="G15" s="209"/>
      <c r="H15" s="209"/>
      <c r="I15" s="209"/>
      <c r="J15" s="74"/>
      <c r="K15" s="163"/>
      <c r="L15" s="164"/>
      <c r="M15" s="164"/>
      <c r="N15" s="164"/>
      <c r="O15" s="164"/>
      <c r="P15" s="117"/>
      <c r="Q15" s="111"/>
      <c r="R15" s="74"/>
    </row>
    <row r="16" spans="1:18" s="40" customFormat="1" ht="3" customHeight="1">
      <c r="A16" s="73"/>
      <c r="B16" s="75"/>
      <c r="C16" s="75"/>
      <c r="D16" s="75"/>
      <c r="E16" s="75"/>
      <c r="F16" s="75"/>
      <c r="G16" s="75"/>
      <c r="H16" s="75"/>
      <c r="I16" s="75"/>
      <c r="J16" s="74"/>
      <c r="K16" s="202"/>
      <c r="L16" s="202"/>
      <c r="M16" s="202"/>
      <c r="O16" s="202"/>
      <c r="P16" s="202"/>
      <c r="Q16" s="202"/>
      <c r="R16" s="74"/>
    </row>
    <row r="17" spans="1:19" s="40" customFormat="1" ht="15" customHeight="1">
      <c r="A17" s="73"/>
      <c r="B17" s="114" t="s">
        <v>32</v>
      </c>
      <c r="C17" s="76"/>
      <c r="D17" s="76"/>
      <c r="E17" s="76"/>
      <c r="F17" s="208">
        <f>Jul!F17</f>
        <v>0</v>
      </c>
      <c r="G17" s="208"/>
      <c r="H17" s="208"/>
      <c r="I17" s="208"/>
      <c r="J17" s="74"/>
      <c r="K17" s="205" t="s">
        <v>33</v>
      </c>
      <c r="L17" s="202"/>
      <c r="M17" s="202"/>
      <c r="N17" s="202"/>
      <c r="O17" s="202"/>
      <c r="Q17" s="40" t="s">
        <v>34</v>
      </c>
      <c r="R17" s="74"/>
    </row>
    <row r="18" spans="1:19" s="40" customFormat="1" ht="6" customHeight="1">
      <c r="A18" s="77"/>
      <c r="B18" s="78"/>
      <c r="C18" s="78"/>
      <c r="D18" s="78"/>
      <c r="E18" s="78"/>
      <c r="F18" s="78"/>
      <c r="G18" s="78"/>
      <c r="H18" s="78"/>
      <c r="I18" s="78"/>
      <c r="J18" s="112"/>
      <c r="K18" s="202"/>
      <c r="L18" s="202"/>
      <c r="M18" s="202"/>
      <c r="O18" s="202"/>
      <c r="P18" s="202"/>
      <c r="Q18" s="202"/>
      <c r="R18" s="74"/>
    </row>
    <row r="19" spans="1:19" s="4" customFormat="1" ht="21" customHeight="1">
      <c r="A19" s="152" t="s">
        <v>35</v>
      </c>
      <c r="B19" s="153"/>
      <c r="C19" s="153"/>
      <c r="D19" s="153"/>
      <c r="E19" s="153"/>
      <c r="F19" s="153"/>
      <c r="G19" s="153"/>
      <c r="H19" s="153"/>
      <c r="I19" s="153"/>
      <c r="J19" s="153"/>
      <c r="K19" s="153"/>
      <c r="L19" s="153"/>
      <c r="M19" s="153"/>
      <c r="N19" s="153"/>
      <c r="O19" s="153"/>
      <c r="P19" s="153"/>
      <c r="Q19" s="153"/>
      <c r="R19" s="155"/>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5" t="s">
        <v>36</v>
      </c>
      <c r="G21" s="15" t="s">
        <v>37</v>
      </c>
      <c r="H21" s="15"/>
      <c r="I21" s="15" t="s">
        <v>38</v>
      </c>
      <c r="J21" s="15"/>
      <c r="K21" s="15" t="s">
        <v>39</v>
      </c>
      <c r="L21" s="15"/>
      <c r="M21" s="15" t="s">
        <v>40</v>
      </c>
      <c r="N21" s="15"/>
      <c r="O21" s="15" t="s">
        <v>41</v>
      </c>
      <c r="P21" s="15"/>
      <c r="Q21" s="15" t="s">
        <v>42</v>
      </c>
      <c r="R21" s="33"/>
      <c r="S21" s="34"/>
    </row>
    <row r="22" spans="1:19" s="14" customFormat="1" ht="1.5" customHeight="1">
      <c r="A22" s="16"/>
      <c r="R22" s="17"/>
    </row>
    <row r="23" spans="1:19" s="14" customFormat="1" ht="13.5" customHeight="1">
      <c r="A23" s="16"/>
      <c r="B23" s="169" t="str">
        <f>Jul!B23</f>
        <v>Staffing/Operations *</v>
      </c>
      <c r="C23" s="169"/>
      <c r="D23" s="169"/>
      <c r="E23" s="169"/>
      <c r="G23" s="35">
        <f>Jul!G23</f>
        <v>0</v>
      </c>
      <c r="I23" s="93"/>
      <c r="K23" s="93"/>
      <c r="M23" s="35">
        <f>SUM(I23+K23)</f>
        <v>0</v>
      </c>
      <c r="O23" s="35">
        <f>SUM(Jul!M23+Aug!M23+Sep!M23+Oct!M23+Nov!M23+Dec!M23+Jan!M23+Feb!M23)</f>
        <v>0</v>
      </c>
      <c r="Q23" s="35">
        <f>SUM(G23-O23)</f>
        <v>0</v>
      </c>
      <c r="R23" s="17"/>
    </row>
    <row r="24" spans="1:19" s="14" customFormat="1" ht="1.5" customHeight="1">
      <c r="A24" s="16"/>
      <c r="R24" s="17"/>
    </row>
    <row r="25" spans="1:19" s="14" customFormat="1" ht="13.5" customHeight="1">
      <c r="A25" s="16"/>
      <c r="B25" s="169" t="str">
        <f>Jul!B25</f>
        <v>Storage/Transportation ⁑</v>
      </c>
      <c r="C25" s="169"/>
      <c r="D25" s="169"/>
      <c r="E25" s="169"/>
      <c r="G25" s="35">
        <f>Jul!G25</f>
        <v>0</v>
      </c>
      <c r="I25" s="93"/>
      <c r="K25" s="93"/>
      <c r="M25" s="35">
        <f>SUM(I25+K25)</f>
        <v>0</v>
      </c>
      <c r="O25" s="35">
        <f>SUM(Jul!M25+Aug!M25+Sep!M25+Oct!M25+Nov!M25+Dec!M25+Jan!M25+Feb!M25)</f>
        <v>0</v>
      </c>
      <c r="Q25" s="35">
        <f>SUM(G25-O25)</f>
        <v>0</v>
      </c>
      <c r="R25" s="17"/>
    </row>
    <row r="26" spans="1:19" s="14" customFormat="1" ht="1.5" customHeight="1">
      <c r="A26" s="16"/>
      <c r="R26" s="17"/>
    </row>
    <row r="27" spans="1:19" s="14" customFormat="1" ht="13.5" customHeight="1">
      <c r="A27" s="16"/>
      <c r="B27" s="169" t="str">
        <f>Jul!B27</f>
        <v>Food Acquisitions</v>
      </c>
      <c r="C27" s="169"/>
      <c r="D27" s="169"/>
      <c r="E27" s="169"/>
      <c r="G27" s="35">
        <f>Jul!G27</f>
        <v>0</v>
      </c>
      <c r="I27" s="93"/>
      <c r="K27" s="93"/>
      <c r="M27" s="35">
        <f>SUM(I27+K27)</f>
        <v>0</v>
      </c>
      <c r="O27" s="35">
        <f>SUM(Jul!M27+Aug!M27+Sep!M27+Oct!M27+Nov!M27+Dec!M27+Jan!M27+Feb!M27)</f>
        <v>0</v>
      </c>
      <c r="Q27" s="35">
        <f>SUM(G27-O27)</f>
        <v>0</v>
      </c>
      <c r="R27" s="17"/>
    </row>
    <row r="28" spans="1:19" s="14" customFormat="1" ht="1.5" customHeight="1">
      <c r="A28" s="16"/>
      <c r="R28" s="17"/>
    </row>
    <row r="29" spans="1:19" s="14" customFormat="1" ht="13.5" customHeight="1">
      <c r="A29" s="16"/>
      <c r="B29" s="169" t="str">
        <f>Jul!B29</f>
        <v>Pass-thru to Food Dist.</v>
      </c>
      <c r="C29" s="169"/>
      <c r="D29" s="169"/>
      <c r="E29" s="169"/>
      <c r="G29" s="35">
        <f>Jul!G29</f>
        <v>0</v>
      </c>
      <c r="I29" s="93"/>
      <c r="K29" s="93"/>
      <c r="M29" s="35">
        <f>SUM(I29+K29)</f>
        <v>0</v>
      </c>
      <c r="O29" s="35">
        <f>SUM(Jul!M29+Aug!M29+Sep!M29+Oct!M29+Nov!M29+Dec!M29+Jan!M29+Feb!M29)</f>
        <v>0</v>
      </c>
      <c r="Q29" s="35">
        <f>SUM(G29-O29)</f>
        <v>0</v>
      </c>
      <c r="R29" s="17"/>
    </row>
    <row r="30" spans="1:19" s="14" customFormat="1" ht="1.5" customHeight="1">
      <c r="A30" s="16"/>
      <c r="R30" s="17"/>
    </row>
    <row r="31" spans="1:19" s="14" customFormat="1" ht="13.5" customHeight="1">
      <c r="A31" s="16"/>
      <c r="B31" s="169" t="str">
        <f>Jul!B31</f>
        <v>Pass-thru to Food Prod. ⁂</v>
      </c>
      <c r="C31" s="169"/>
      <c r="D31" s="169"/>
      <c r="E31" s="169"/>
      <c r="G31" s="35">
        <f>Jul!G31</f>
        <v>0</v>
      </c>
      <c r="I31" s="93"/>
      <c r="K31" s="93"/>
      <c r="M31" s="35">
        <f>SUM(I31+K31)</f>
        <v>0</v>
      </c>
      <c r="O31" s="35">
        <f>SUM(Jul!M31+Aug!M31+Sep!M31+Oct!M31+Nov!M31+Dec!M31+Jan!M31+Feb!M31)</f>
        <v>0</v>
      </c>
      <c r="Q31" s="35">
        <f>SUM(G31-O31)</f>
        <v>0</v>
      </c>
      <c r="R31" s="17"/>
    </row>
    <row r="32" spans="1:19" s="14" customFormat="1" ht="4.5" customHeight="1">
      <c r="A32" s="16"/>
      <c r="R32" s="17"/>
    </row>
    <row r="33" spans="1:18" s="14" customFormat="1" ht="13.5" customHeight="1" thickBot="1">
      <c r="A33" s="16"/>
      <c r="B33" s="18" t="s">
        <v>48</v>
      </c>
      <c r="G33" s="36">
        <f>SUM(G23+G25+G27+G29+G31)</f>
        <v>0</v>
      </c>
      <c r="I33" s="36">
        <f>SUM(I23+I25+I27+I29+I31)</f>
        <v>0</v>
      </c>
      <c r="K33" s="36">
        <f>SUM(K23+K25+K27+K29+K31)</f>
        <v>0</v>
      </c>
      <c r="M33" s="36">
        <f>SUM(M23+M25+M27+M29+M31)</f>
        <v>0</v>
      </c>
      <c r="O33" s="96">
        <f>SUM(Jul!M33+Aug!M33+Sep!M33+Oct!M33+Nov!M33+Dec!M33+Jan!M33+Feb!M33)</f>
        <v>0</v>
      </c>
      <c r="Q33" s="36">
        <f>SUM(G33-O33)</f>
        <v>0</v>
      </c>
      <c r="R33" s="17"/>
    </row>
    <row r="34" spans="1:18" s="14" customFormat="1" ht="8.25" customHeight="1" thickTop="1">
      <c r="A34" s="19"/>
      <c r="B34" s="20"/>
      <c r="C34" s="20"/>
      <c r="D34" s="20"/>
      <c r="E34" s="20"/>
      <c r="F34" s="20"/>
      <c r="G34" s="20"/>
      <c r="H34" s="20"/>
      <c r="I34" s="20"/>
      <c r="J34" s="20"/>
      <c r="K34" s="20"/>
      <c r="L34" s="20"/>
      <c r="M34" s="20"/>
      <c r="N34" s="20"/>
      <c r="O34" s="20"/>
      <c r="P34" s="20"/>
      <c r="Q34" s="20"/>
      <c r="R34" s="21"/>
    </row>
    <row r="35" spans="1:18" s="14" customFormat="1" ht="6" customHeight="1">
      <c r="A35" s="22"/>
      <c r="B35" s="23"/>
      <c r="C35" s="23"/>
      <c r="D35" s="23"/>
      <c r="E35" s="23"/>
      <c r="F35" s="23"/>
      <c r="G35" s="23"/>
      <c r="H35" s="23"/>
      <c r="I35" s="23"/>
      <c r="J35" s="23"/>
      <c r="K35" s="23"/>
      <c r="L35" s="23"/>
      <c r="M35" s="23"/>
      <c r="N35" s="23"/>
      <c r="O35" s="23"/>
      <c r="P35" s="23"/>
      <c r="Q35" s="23"/>
      <c r="R35" s="24"/>
    </row>
    <row r="36" spans="1:18" s="14" customFormat="1" ht="12.75">
      <c r="A36" s="79"/>
      <c r="R36" s="17"/>
    </row>
    <row r="37" spans="1:18" s="14" customFormat="1" ht="3" customHeight="1">
      <c r="A37" s="16"/>
      <c r="R37" s="17"/>
    </row>
    <row r="38" spans="1:18" s="14" customFormat="1" ht="12">
      <c r="A38" s="16"/>
      <c r="B38" s="98" t="s">
        <v>49</v>
      </c>
      <c r="C38" s="170" t="s">
        <v>50</v>
      </c>
      <c r="D38" s="170"/>
      <c r="E38" s="170"/>
      <c r="F38" s="170"/>
      <c r="G38" s="170"/>
      <c r="H38" s="170"/>
      <c r="I38" s="170"/>
      <c r="J38" s="170"/>
      <c r="K38" s="170"/>
      <c r="L38" s="170"/>
      <c r="M38" s="170"/>
      <c r="N38" s="170"/>
      <c r="O38" s="170"/>
      <c r="P38" s="170"/>
      <c r="Q38" s="170"/>
      <c r="R38" s="17"/>
    </row>
    <row r="39" spans="1:18" s="14" customFormat="1" ht="12">
      <c r="A39" s="16"/>
      <c r="B39" s="99" t="s">
        <v>51</v>
      </c>
      <c r="C39" s="170" t="s">
        <v>52</v>
      </c>
      <c r="D39" s="170"/>
      <c r="E39" s="170"/>
      <c r="F39" s="170"/>
      <c r="G39" s="170"/>
      <c r="H39" s="170"/>
      <c r="I39" s="170"/>
      <c r="J39" s="170"/>
      <c r="K39" s="170"/>
      <c r="L39" s="170"/>
      <c r="M39" s="170"/>
      <c r="N39" s="170"/>
      <c r="O39" s="170"/>
      <c r="P39" s="170"/>
      <c r="Q39" s="170"/>
      <c r="R39" s="17"/>
    </row>
    <row r="40" spans="1:18" s="14" customFormat="1" ht="12.75">
      <c r="A40" s="84"/>
      <c r="B40" s="98" t="s">
        <v>53</v>
      </c>
      <c r="C40" s="170" t="s">
        <v>54</v>
      </c>
      <c r="D40" s="170"/>
      <c r="E40" s="170"/>
      <c r="F40" s="170"/>
      <c r="G40" s="170"/>
      <c r="H40" s="170"/>
      <c r="I40" s="170"/>
      <c r="J40" s="170"/>
      <c r="K40" s="170"/>
      <c r="L40" s="170"/>
      <c r="M40" s="170"/>
      <c r="N40" s="170"/>
      <c r="O40" s="170"/>
      <c r="P40" s="170"/>
      <c r="Q40" s="170"/>
      <c r="R40" s="17"/>
    </row>
    <row r="41" spans="1:18" s="14" customFormat="1" ht="1.5" customHeight="1">
      <c r="A41" s="16"/>
      <c r="R41" s="17"/>
    </row>
    <row r="42" spans="1:18" s="14" customFormat="1" ht="12">
      <c r="A42" s="16"/>
      <c r="G42" s="80"/>
      <c r="I42" s="80"/>
      <c r="O42" s="80"/>
      <c r="Q42" s="80"/>
      <c r="R42" s="17"/>
    </row>
    <row r="43" spans="1:18" s="14" customFormat="1" ht="12">
      <c r="A43" s="16"/>
      <c r="G43" s="80"/>
      <c r="I43" s="80"/>
      <c r="O43" s="80"/>
      <c r="Q43" s="80"/>
      <c r="R43" s="17"/>
    </row>
    <row r="44" spans="1:18" s="14" customFormat="1" ht="12">
      <c r="A44" s="16"/>
      <c r="G44" s="80"/>
      <c r="I44" s="80"/>
      <c r="Q44" s="80"/>
      <c r="R44" s="17"/>
    </row>
    <row r="45" spans="1:18" s="14" customFormat="1" ht="12">
      <c r="A45" s="16"/>
      <c r="B45" s="18"/>
      <c r="G45" s="81"/>
      <c r="I45" s="81"/>
      <c r="K45" s="82"/>
      <c r="R45" s="17"/>
    </row>
    <row r="46" spans="1:18" s="14" customFormat="1" ht="12">
      <c r="A46" s="16"/>
      <c r="B46" s="18"/>
      <c r="G46" s="80"/>
      <c r="I46" s="80"/>
      <c r="K46" s="83"/>
      <c r="R46" s="17"/>
    </row>
    <row r="47" spans="1:18" s="14" customFormat="1" ht="12">
      <c r="A47" s="85"/>
      <c r="G47" s="37"/>
      <c r="I47" s="37"/>
      <c r="O47" s="37"/>
      <c r="R47" s="17"/>
    </row>
    <row r="48" spans="1:18" s="14" customFormat="1" ht="12">
      <c r="A48" s="85"/>
      <c r="G48" s="37"/>
      <c r="O48" s="37"/>
      <c r="R48" s="17"/>
    </row>
    <row r="49" spans="1:18" s="40" customFormat="1" ht="16.5" customHeight="1">
      <c r="A49" s="171" t="s">
        <v>55</v>
      </c>
      <c r="B49" s="172"/>
      <c r="C49" s="172"/>
      <c r="D49" s="172"/>
      <c r="E49" s="172"/>
      <c r="F49" s="172"/>
      <c r="G49" s="172"/>
      <c r="H49" s="172"/>
      <c r="I49" s="172"/>
      <c r="J49" s="172"/>
      <c r="K49" s="172"/>
      <c r="L49" s="172"/>
      <c r="M49" s="172"/>
      <c r="N49" s="172"/>
      <c r="O49" s="172"/>
      <c r="P49" s="172"/>
      <c r="Q49" s="172"/>
      <c r="R49" s="173"/>
    </row>
    <row r="50" spans="1:18" s="42" customFormat="1" ht="11.25" customHeight="1">
      <c r="A50" s="174" t="s">
        <v>56</v>
      </c>
      <c r="B50" s="175"/>
      <c r="C50" s="175"/>
      <c r="D50" s="175"/>
      <c r="E50" s="176"/>
      <c r="F50" s="174" t="s">
        <v>57</v>
      </c>
      <c r="G50" s="175"/>
      <c r="H50" s="175"/>
      <c r="I50" s="175"/>
      <c r="J50" s="175"/>
      <c r="K50" s="175"/>
      <c r="L50" s="176"/>
      <c r="M50" s="174" t="s">
        <v>34</v>
      </c>
      <c r="N50" s="175"/>
      <c r="O50" s="175"/>
      <c r="P50" s="175"/>
      <c r="Q50" s="175"/>
      <c r="R50" s="176"/>
    </row>
    <row r="51" spans="1:18" s="43" customFormat="1" ht="13.5" customHeight="1">
      <c r="A51" s="166"/>
      <c r="B51" s="167"/>
      <c r="C51" s="167"/>
      <c r="D51" s="167"/>
      <c r="E51" s="168"/>
      <c r="F51" s="166"/>
      <c r="G51" s="167"/>
      <c r="H51" s="167"/>
      <c r="I51" s="167"/>
      <c r="J51" s="167"/>
      <c r="K51" s="167"/>
      <c r="L51" s="168"/>
      <c r="M51" s="166"/>
      <c r="N51" s="167"/>
      <c r="O51" s="167"/>
      <c r="P51" s="167"/>
      <c r="Q51" s="167"/>
      <c r="R51" s="168"/>
    </row>
    <row r="52" spans="1:18" s="42" customFormat="1" ht="11.25" customHeight="1">
      <c r="A52" s="174" t="s">
        <v>58</v>
      </c>
      <c r="B52" s="175"/>
      <c r="C52" s="175"/>
      <c r="D52" s="175"/>
      <c r="E52" s="176"/>
      <c r="F52" s="174" t="s">
        <v>59</v>
      </c>
      <c r="G52" s="175"/>
      <c r="H52" s="176"/>
      <c r="I52" s="174" t="s">
        <v>60</v>
      </c>
      <c r="J52" s="175"/>
      <c r="K52" s="175"/>
      <c r="L52" s="176"/>
      <c r="M52" s="174" t="s">
        <v>61</v>
      </c>
      <c r="N52" s="175"/>
      <c r="O52" s="175"/>
      <c r="P52" s="175"/>
      <c r="Q52" s="175"/>
      <c r="R52" s="176"/>
    </row>
    <row r="53" spans="1:18" s="44" customFormat="1" ht="13.5" customHeight="1">
      <c r="A53" s="189"/>
      <c r="B53" s="190"/>
      <c r="C53" s="190"/>
      <c r="D53" s="190"/>
      <c r="E53" s="191"/>
      <c r="F53" s="189"/>
      <c r="G53" s="190"/>
      <c r="H53" s="191"/>
      <c r="I53" s="189"/>
      <c r="J53" s="190"/>
      <c r="K53" s="190"/>
      <c r="L53" s="191"/>
      <c r="M53" s="132">
        <f t="shared" ref="M53" si="0">$F$17</f>
        <v>0</v>
      </c>
      <c r="N53" s="186"/>
      <c r="O53" s="187"/>
      <c r="P53" s="187"/>
      <c r="Q53" s="187"/>
      <c r="R53" s="188"/>
    </row>
    <row r="54" spans="1:18" s="42" customFormat="1" ht="11.25" customHeight="1">
      <c r="A54" s="174" t="s">
        <v>62</v>
      </c>
      <c r="B54" s="175"/>
      <c r="C54" s="175"/>
      <c r="D54" s="175"/>
      <c r="E54" s="175"/>
      <c r="F54" s="175"/>
      <c r="G54" s="175"/>
      <c r="H54" s="176"/>
      <c r="I54" s="174" t="s">
        <v>22</v>
      </c>
      <c r="J54" s="175"/>
      <c r="K54" s="175"/>
      <c r="L54" s="176"/>
      <c r="M54" s="174" t="s">
        <v>63</v>
      </c>
      <c r="N54" s="175"/>
      <c r="O54" s="175"/>
      <c r="P54" s="175"/>
      <c r="Q54" s="175"/>
      <c r="R54" s="176"/>
    </row>
    <row r="55" spans="1:18" s="45" customFormat="1" ht="13.5" customHeight="1">
      <c r="A55" s="129"/>
      <c r="B55" s="130"/>
      <c r="C55" s="130"/>
      <c r="D55" s="130"/>
      <c r="E55" s="130"/>
      <c r="F55" s="130"/>
      <c r="G55" s="130"/>
      <c r="H55" s="131"/>
      <c r="I55" s="132" t="str">
        <f>O3&amp;Q3</f>
        <v>K</v>
      </c>
      <c r="J55" s="133"/>
      <c r="K55" s="134"/>
      <c r="L55" s="134"/>
      <c r="M55" s="182" t="str">
        <f>I55&amp;" SFY26 FRGP Pmt"</f>
        <v>K SFY26 FRGP Pmt</v>
      </c>
      <c r="N55" s="183"/>
      <c r="O55" s="184"/>
      <c r="P55" s="184"/>
      <c r="Q55" s="184"/>
      <c r="R55" s="185"/>
    </row>
    <row r="56" spans="1:18" s="49" customFormat="1" ht="20.25" customHeight="1">
      <c r="A56" s="177" t="s">
        <v>64</v>
      </c>
      <c r="B56" s="178"/>
      <c r="C56" s="177" t="s">
        <v>65</v>
      </c>
      <c r="D56" s="178"/>
      <c r="E56" s="46" t="s">
        <v>66</v>
      </c>
      <c r="F56" s="46" t="s">
        <v>67</v>
      </c>
      <c r="G56" s="47" t="s">
        <v>68</v>
      </c>
      <c r="H56" s="48"/>
      <c r="I56" s="177" t="s">
        <v>69</v>
      </c>
      <c r="J56" s="178"/>
      <c r="K56" s="177" t="s">
        <v>70</v>
      </c>
      <c r="L56" s="178"/>
      <c r="M56" s="179" t="s">
        <v>71</v>
      </c>
      <c r="N56" s="180"/>
      <c r="O56" s="179" t="s">
        <v>72</v>
      </c>
      <c r="P56" s="181"/>
      <c r="Q56" s="181"/>
      <c r="R56" s="180"/>
    </row>
    <row r="57" spans="1:18" s="45" customFormat="1" ht="13.5" customHeight="1">
      <c r="A57" s="124"/>
      <c r="B57" s="125"/>
      <c r="C57" s="124" t="s">
        <v>73</v>
      </c>
      <c r="D57" s="125"/>
      <c r="E57" s="50" t="s">
        <v>74</v>
      </c>
      <c r="F57" s="50" t="s">
        <v>75</v>
      </c>
      <c r="G57" s="124" t="s">
        <v>76</v>
      </c>
      <c r="H57" s="125"/>
      <c r="I57" s="124" t="s">
        <v>77</v>
      </c>
      <c r="J57" s="125"/>
      <c r="K57" s="135"/>
      <c r="L57" s="136"/>
      <c r="M57" s="124"/>
      <c r="N57" s="125"/>
      <c r="O57" s="126" t="str">
        <f>I55&amp;" SFY26 FRGP Feb."</f>
        <v>K SFY26 FRGP Feb.</v>
      </c>
      <c r="P57" s="127"/>
      <c r="Q57" s="127"/>
      <c r="R57" s="128"/>
    </row>
    <row r="58" spans="1:18" s="45" customFormat="1" ht="13.5" customHeight="1">
      <c r="A58" s="124"/>
      <c r="B58" s="125"/>
      <c r="C58" s="124"/>
      <c r="D58" s="125"/>
      <c r="E58" s="50"/>
      <c r="F58" s="50"/>
      <c r="G58" s="124"/>
      <c r="H58" s="125"/>
      <c r="I58" s="124"/>
      <c r="J58" s="125"/>
      <c r="K58" s="135"/>
      <c r="L58" s="136"/>
      <c r="M58" s="124"/>
      <c r="N58" s="125"/>
      <c r="O58" s="126"/>
      <c r="P58" s="127"/>
      <c r="Q58" s="127"/>
      <c r="R58" s="128"/>
    </row>
    <row r="59" spans="1:18" s="45" customFormat="1" ht="13.5" customHeight="1">
      <c r="A59" s="124"/>
      <c r="B59" s="125"/>
      <c r="C59" s="124"/>
      <c r="D59" s="125"/>
      <c r="E59" s="51"/>
      <c r="F59" s="51"/>
      <c r="G59" s="135"/>
      <c r="H59" s="136"/>
      <c r="I59" s="135"/>
      <c r="J59" s="136"/>
      <c r="K59" s="135"/>
      <c r="L59" s="136"/>
      <c r="M59" s="124"/>
      <c r="N59" s="125"/>
      <c r="O59" s="135"/>
      <c r="P59" s="211"/>
      <c r="Q59" s="211"/>
      <c r="R59" s="136"/>
    </row>
    <row r="60" spans="1:18" s="38" customFormat="1" ht="11.25" customHeight="1">
      <c r="A60" s="195" t="s">
        <v>78</v>
      </c>
      <c r="B60" s="196"/>
      <c r="C60" s="196"/>
      <c r="D60" s="196"/>
      <c r="E60" s="196"/>
      <c r="F60" s="196"/>
      <c r="G60" s="196"/>
      <c r="H60" s="197"/>
      <c r="I60" s="195" t="s">
        <v>34</v>
      </c>
      <c r="J60" s="196"/>
      <c r="K60" s="196"/>
      <c r="L60" s="197"/>
      <c r="M60" s="195" t="s">
        <v>79</v>
      </c>
      <c r="N60" s="196"/>
      <c r="O60" s="198"/>
      <c r="P60" s="195" t="s">
        <v>80</v>
      </c>
      <c r="Q60" s="196"/>
      <c r="R60" s="197"/>
    </row>
    <row r="61" spans="1:18" s="39" customFormat="1" ht="13.5" customHeight="1">
      <c r="A61" s="192"/>
      <c r="B61" s="193"/>
      <c r="C61" s="193"/>
      <c r="D61" s="193"/>
      <c r="E61" s="193"/>
      <c r="F61" s="193"/>
      <c r="G61" s="193"/>
      <c r="H61" s="194"/>
      <c r="I61" s="192"/>
      <c r="J61" s="193"/>
      <c r="K61" s="193"/>
      <c r="L61" s="194"/>
      <c r="M61" s="192"/>
      <c r="N61" s="193"/>
      <c r="O61" s="193"/>
      <c r="P61" s="192"/>
      <c r="Q61" s="193"/>
      <c r="R61" s="194"/>
    </row>
    <row r="64" spans="1:18" s="70" customFormat="1" ht="7.5" customHeight="1"/>
  </sheetData>
  <sheetProtection algorithmName="SHA-512" hashValue="sbejBOtgDtILwhtxOXaFLU/yiQuRN9wY2YYfSKh1F8+962vNivXxFKARrrCEy5OzVszWT3+03Pi2/MCeLp1DuA==" saltValue="0SgHRVhVu1MOAtxK8SqgNg==" spinCount="100000" sheet="1" selectLockedCells="1"/>
  <mergeCells count="86">
    <mergeCell ref="A60:H60"/>
    <mergeCell ref="I60:L60"/>
    <mergeCell ref="M60:O60"/>
    <mergeCell ref="P60:R60"/>
    <mergeCell ref="A61:H61"/>
    <mergeCell ref="I61:L61"/>
    <mergeCell ref="M61:O61"/>
    <mergeCell ref="P61:R61"/>
    <mergeCell ref="M58:N58"/>
    <mergeCell ref="O58:R58"/>
    <mergeCell ref="A59:B59"/>
    <mergeCell ref="C59:D59"/>
    <mergeCell ref="G59:H59"/>
    <mergeCell ref="I59:J59"/>
    <mergeCell ref="K59:L59"/>
    <mergeCell ref="M59:N59"/>
    <mergeCell ref="O59:R59"/>
    <mergeCell ref="A58:B58"/>
    <mergeCell ref="C58:D58"/>
    <mergeCell ref="G58:H58"/>
    <mergeCell ref="I58:J58"/>
    <mergeCell ref="K58:L58"/>
    <mergeCell ref="O56:R56"/>
    <mergeCell ref="A57:B57"/>
    <mergeCell ref="C57:D57"/>
    <mergeCell ref="G57:H57"/>
    <mergeCell ref="I57:J57"/>
    <mergeCell ref="K57:L57"/>
    <mergeCell ref="M57:N57"/>
    <mergeCell ref="A56:B56"/>
    <mergeCell ref="C56:D56"/>
    <mergeCell ref="I56:J56"/>
    <mergeCell ref="K56:L56"/>
    <mergeCell ref="M56:N56"/>
    <mergeCell ref="O57:R57"/>
    <mergeCell ref="A54:H54"/>
    <mergeCell ref="I54:L54"/>
    <mergeCell ref="M54:R54"/>
    <mergeCell ref="A55:H55"/>
    <mergeCell ref="I55:L55"/>
    <mergeCell ref="M55:R55"/>
    <mergeCell ref="A52:E52"/>
    <mergeCell ref="F52:H52"/>
    <mergeCell ref="I52:L52"/>
    <mergeCell ref="M52:R52"/>
    <mergeCell ref="A53:E53"/>
    <mergeCell ref="F53:H53"/>
    <mergeCell ref="I53:L53"/>
    <mergeCell ref="M53:R53"/>
    <mergeCell ref="A49:R49"/>
    <mergeCell ref="A50:E50"/>
    <mergeCell ref="F50:L50"/>
    <mergeCell ref="M50:R50"/>
    <mergeCell ref="A51:E51"/>
    <mergeCell ref="F51:L51"/>
    <mergeCell ref="M51:R51"/>
    <mergeCell ref="O2:R2"/>
    <mergeCell ref="K18:M18"/>
    <mergeCell ref="O18:Q18"/>
    <mergeCell ref="K4:Q9"/>
    <mergeCell ref="K1:Q1"/>
    <mergeCell ref="K2:M2"/>
    <mergeCell ref="K3:M3"/>
    <mergeCell ref="K17:O17"/>
    <mergeCell ref="K12:Q13"/>
    <mergeCell ref="K15:O15"/>
    <mergeCell ref="A4:I4"/>
    <mergeCell ref="B5:I8"/>
    <mergeCell ref="A9:I9"/>
    <mergeCell ref="A19:R19"/>
    <mergeCell ref="K14:Q14"/>
    <mergeCell ref="K16:M16"/>
    <mergeCell ref="O16:Q16"/>
    <mergeCell ref="B12:I12"/>
    <mergeCell ref="B13:I13"/>
    <mergeCell ref="B14:I14"/>
    <mergeCell ref="B15:I15"/>
    <mergeCell ref="C38:Q38"/>
    <mergeCell ref="C39:Q39"/>
    <mergeCell ref="C40:Q40"/>
    <mergeCell ref="F17:I17"/>
    <mergeCell ref="B23:E23"/>
    <mergeCell ref="B25:E25"/>
    <mergeCell ref="B27:E27"/>
    <mergeCell ref="B29:E29"/>
    <mergeCell ref="B31:E31"/>
  </mergeCells>
  <pageMargins left="0.25" right="0.25" top="0.25" bottom="0.5" header="0.25" footer="0.2"/>
  <pageSetup orientation="portrait" r:id="rId1"/>
  <headerFooter>
    <oddFooter>&amp;L&amp;7&amp;K000000AGR-8501 (R/7/25)&amp;C&amp;8Information collected by WSDA becomes a public record and may be disclosed unless exempted by federal or state law.</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2025-08-11T07:00:00+00:00</EffectiveDate>
    <Program xmlns="9f8ab2c7-57a6-4182-99bb-368298ef0017">Food Assistance</Program>
    <FormType xmlns="9f8ab2c7-57a6-4182-99bb-368298ef0017" xsi:nil="true"/>
    <FormIntorExt xmlns="9f8ab2c7-57a6-4182-99bb-368298ef0017">External</FormIntorExt>
    <FormTitle xmlns="9f8ab2c7-57a6-4182-99bb-368298ef0017">Food Rescue Grant Program (FRGP) Invoice</FormTitle>
    <No_x002e_ xmlns="9f8ab2c7-57a6-4182-99bb-368298ef0017">8501</No_x002e_>
    <FormLanguage xmlns="9f8ab2c7-57a6-4182-99bb-368298ef0017">English</FormLanguage>
    <Download xmlns="9f8ab2c7-57a6-4182-99bb-368298ef0017" xsi:nil="true"/>
    <FormContact xmlns="9f8ab2c7-57a6-4182-99bb-368298ef0017">
      <UserInfo>
        <DisplayName>Wright, Tarnah (AGR)</DisplayName>
        <AccountId>149</AccountId>
        <AccountType/>
      </UserInfo>
    </FormContac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CC72F-9DCA-427E-B6B1-573800F51822}"/>
</file>

<file path=customXml/itemProps2.xml><?xml version="1.0" encoding="utf-8"?>
<ds:datastoreItem xmlns:ds="http://schemas.openxmlformats.org/officeDocument/2006/customXml" ds:itemID="{9E7FD2CE-7D31-46A3-94CC-7C38B2D78858}"/>
</file>

<file path=customXml/itemProps3.xml><?xml version="1.0" encoding="utf-8"?>
<ds:datastoreItem xmlns:ds="http://schemas.openxmlformats.org/officeDocument/2006/customXml" ds:itemID="{1E75EDED-72F5-47AA-89B7-58F1AF75D2E8}"/>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Washington 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8501</dc:title>
  <dc:subject/>
  <dc:creator>H. Burkett</dc:creator>
  <cp:keywords>WSDA, Washington State Department of Agriculture, Food Assistance, WCDGP Invoice, English</cp:keywords>
  <dc:description/>
  <cp:lastModifiedBy/>
  <cp:revision/>
  <dcterms:created xsi:type="dcterms:W3CDTF">2020-06-03T18:09:29Z</dcterms:created>
  <dcterms:modified xsi:type="dcterms:W3CDTF">2025-08-11T22:55:23Z</dcterms:modified>
  <cp:category>FA Invoice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y fmtid="{D5CDD505-2E9C-101B-9397-08002B2CF9AE}" pid="4" name="LegacyModified">
    <vt:lpwstr>09-07-2023</vt:lpwstr>
  </property>
</Properties>
</file>